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00" windowHeight="13420" activeTab="8"/>
  </bookViews>
  <sheets>
    <sheet name="11精品" sheetId="2" r:id="rId1"/>
    <sheet name="11优店" sheetId="3" r:id="rId2"/>
    <sheet name="汇总" sheetId="4" r:id="rId3"/>
    <sheet name="11月分配" sheetId="6" r:id="rId4"/>
    <sheet name="12月目标" sheetId="5" r:id="rId5"/>
    <sheet name="12精品" sheetId="7" r:id="rId6"/>
    <sheet name="12月优店" sheetId="8" r:id="rId7"/>
    <sheet name="Sheet1" sheetId="9" r:id="rId8"/>
    <sheet name="1.21优品" sheetId="10" r:id="rId9"/>
    <sheet name="1.21精品" sheetId="11" r:id="rId10"/>
  </sheets>
  <definedNames>
    <definedName name="_xlnm._FilterDatabase" localSheetId="0" hidden="1">'11精品'!$A$1:$H$61</definedName>
    <definedName name="_xlnm._FilterDatabase" localSheetId="1" hidden="1">'11优店'!$A$1:$H$216</definedName>
    <definedName name="_xlnm._FilterDatabase" localSheetId="5" hidden="1">'12精品'!$A$1:$H$124</definedName>
    <definedName name="_xlnm._FilterDatabase" localSheetId="6" hidden="1">'12月优店'!$A$1:$H$432</definedName>
    <definedName name="_xlnm._FilterDatabase" localSheetId="8" hidden="1">'1.21优品'!$A$73:$A$109</definedName>
    <definedName name="_xlnm._FilterDatabase" localSheetId="9" hidden="1">'1.21精品'!$A$19:$A$31</definedName>
  </definedNames>
  <calcPr calcId="144525"/>
</workbook>
</file>

<file path=xl/sharedStrings.xml><?xml version="1.0" encoding="utf-8"?>
<sst xmlns="http://schemas.openxmlformats.org/spreadsheetml/2006/main" count="1133">
  <si>
    <t>id</t>
  </si>
  <si>
    <t>店名</t>
  </si>
  <si>
    <t>场次名称</t>
  </si>
  <si>
    <t>结拍时间</t>
  </si>
  <si>
    <t>已付款数量</t>
  </si>
  <si>
    <t>已付款金额</t>
  </si>
  <si>
    <t>已付款金额(不包含邮费)</t>
  </si>
  <si>
    <t>上架人</t>
  </si>
  <si>
    <t>中华徽章馆</t>
  </si>
  <si>
    <t>【凡人】徽章精品专场（16）</t>
  </si>
  <si>
    <t>林先生288</t>
  </si>
  <si>
    <t>啄木鸟</t>
  </si>
  <si>
    <t>连环画收藏专场</t>
  </si>
  <si>
    <t>谢小姐276</t>
  </si>
  <si>
    <t>只卖古钱币</t>
  </si>
  <si>
    <t>新疆钱币专场</t>
  </si>
  <si>
    <t>黄先生278</t>
  </si>
  <si>
    <t>汪哥直播瓷器字画杂</t>
  </si>
  <si>
    <t>老瓷器专场</t>
  </si>
  <si>
    <t>纪先生180</t>
  </si>
  <si>
    <t>唯美连环画</t>
  </si>
  <si>
    <t>“铁血峥嵘.老红军刘荣战斗生涯留存资料”专场</t>
  </si>
  <si>
    <t>小康金泉</t>
  </si>
  <si>
    <t>小康金泉“红色收藏研究中心”像章专场</t>
  </si>
  <si>
    <t>黄山小苑</t>
  </si>
  <si>
    <t>【黄山小苑】精品连环画专拍（9）</t>
  </si>
  <si>
    <t>新泉文化</t>
  </si>
  <si>
    <t>【徐博士】精品人民币专场（6）</t>
  </si>
  <si>
    <t>功勋天下</t>
  </si>
  <si>
    <t>【功勋天下】精品徽章专场（9）</t>
  </si>
  <si>
    <t>冀晋诚信收藏</t>
  </si>
  <si>
    <t>红色文献及清民纸品（5）</t>
  </si>
  <si>
    <t>林小姐303</t>
  </si>
  <si>
    <t>大河儿女</t>
  </si>
  <si>
    <t>明清瓷器专场</t>
  </si>
  <si>
    <t>魏小姐194</t>
  </si>
  <si>
    <t>银元收藏专场</t>
  </si>
  <si>
    <t>7788自营</t>
  </si>
  <si>
    <t>7788评级烟标专场</t>
  </si>
  <si>
    <t>贵阳童年连环画书屋</t>
  </si>
  <si>
    <t>年画宣传画专场（2）</t>
  </si>
  <si>
    <t>童年回忆</t>
  </si>
  <si>
    <t>【童年回忆】精品连环画专场（8）</t>
  </si>
  <si>
    <t>大运古泺</t>
  </si>
  <si>
    <t>南宁唐山文化城《大运古泺》精品瓷器专场</t>
  </si>
  <si>
    <t>东明钱币</t>
  </si>
  <si>
    <t>钱币收藏专场</t>
  </si>
  <si>
    <t>蝶衣收藏</t>
  </si>
  <si>
    <t>徽章收藏专场</t>
  </si>
  <si>
    <t>【功勋天下】精品证书专场（10）</t>
  </si>
  <si>
    <t>联合精品专场</t>
  </si>
  <si>
    <t>瓷器联合专场</t>
  </si>
  <si>
    <t>金麟藏轩</t>
  </si>
  <si>
    <t>【小陆三空】人民币专场（8）</t>
  </si>
  <si>
    <t>伦回坊</t>
  </si>
  <si>
    <t>广西南宁唐山文化城伦回坊瓷器专场</t>
  </si>
  <si>
    <t>年画宣传画联合专场（3）</t>
  </si>
  <si>
    <t>桂林火红年代</t>
  </si>
  <si>
    <t>红宝书专场</t>
  </si>
  <si>
    <t>小欧收藏</t>
  </si>
  <si>
    <t>【小欧收藏】钱币专场（18）</t>
  </si>
  <si>
    <t>尧山故纸收藏</t>
  </si>
  <si>
    <t>精品年画宣传画专场</t>
  </si>
  <si>
    <t>中连拍</t>
  </si>
  <si>
    <t>中连拍精品连环画拍卖（4）</t>
  </si>
  <si>
    <t>决战紫禁之巅</t>
  </si>
  <si>
    <t>古钱币收藏专场</t>
  </si>
  <si>
    <t>鄂中情古玩</t>
  </si>
  <si>
    <t>鄂中情古玩瓷器精品专场</t>
  </si>
  <si>
    <t>老丁藏苑</t>
  </si>
  <si>
    <t>精选烟标专场</t>
  </si>
  <si>
    <t>钞时代收藏</t>
  </si>
  <si>
    <t>人民币专场</t>
  </si>
  <si>
    <t>古玩虫儿</t>
  </si>
  <si>
    <t>古玩虫儿精品瓷器专场</t>
  </si>
  <si>
    <t>平继书屋</t>
  </si>
  <si>
    <t>收藏纸品类专场</t>
  </si>
  <si>
    <t>【凡人】徽章精品专场（17）</t>
  </si>
  <si>
    <t>联合瓷器精品专场②</t>
  </si>
  <si>
    <t>大河儿女瓷器精品专场</t>
  </si>
  <si>
    <t>体育宣传画专场</t>
  </si>
  <si>
    <t>鄂中情古玩瓷器精品专场2</t>
  </si>
  <si>
    <t>精选宣传画专场</t>
  </si>
  <si>
    <t>奋时书屋</t>
  </si>
  <si>
    <t>旧影芳华——【静思斋】民国老照片专场（6）</t>
  </si>
  <si>
    <t>联合瓷器精品专场③</t>
  </si>
  <si>
    <t>汪哥精品瓷器专场</t>
  </si>
  <si>
    <t>【黄山小苑】精品连环画专拍（10）</t>
  </si>
  <si>
    <t>牡丹江小五</t>
  </si>
  <si>
    <t>五哥精品徽章拍卖1</t>
  </si>
  <si>
    <t>最红色经典</t>
  </si>
  <si>
    <t>邮票收藏专场</t>
  </si>
  <si>
    <t>崇古雅趣堂</t>
  </si>
  <si>
    <t>崇古雅趣堂个人精品瓷器专场</t>
  </si>
  <si>
    <t>精选烟标联合专场（2）</t>
  </si>
  <si>
    <t>钱币联合专场（3）</t>
  </si>
  <si>
    <t>年画宣传画专场（3）</t>
  </si>
  <si>
    <t>南昌雅阁</t>
  </si>
  <si>
    <t>南昌雅阁精品瓷器专场</t>
  </si>
  <si>
    <t>龙润博博杂货铺</t>
  </si>
  <si>
    <t>精选金融票证专场</t>
  </si>
  <si>
    <t>【徐博士】精品人民币专场（7）</t>
  </si>
  <si>
    <t>纸品联合专场</t>
  </si>
  <si>
    <t>精选烟标专场（2）</t>
  </si>
  <si>
    <t>【童年回忆】精品连环画专场（9）</t>
  </si>
  <si>
    <t>宣传画联合专场（4）</t>
  </si>
  <si>
    <t>整月：</t>
  </si>
  <si>
    <t>钱币收藏超市</t>
  </si>
  <si>
    <t>放漏专场回馈粉丝</t>
  </si>
  <si>
    <t>泽泽酒铺</t>
  </si>
  <si>
    <t>陈年老酒铺</t>
  </si>
  <si>
    <t>花全泉</t>
  </si>
  <si>
    <t>各朝古币全场放漏</t>
  </si>
  <si>
    <t>汇友泉舍</t>
  </si>
  <si>
    <t>18-38元放漏包邮场</t>
  </si>
  <si>
    <t>放漏哥</t>
  </si>
  <si>
    <t>精品玉石双十一放漏一元拍</t>
  </si>
  <si>
    <t>醉香酒馆</t>
  </si>
  <si>
    <t>各种老酒。</t>
  </si>
  <si>
    <t>周幽王古泉收藏</t>
  </si>
  <si>
    <t>保真古钱币杂项专场</t>
  </si>
  <si>
    <t>周威烈王古玩收藏</t>
  </si>
  <si>
    <t>周威烈王钱币杂项专场</t>
  </si>
  <si>
    <t>亦风斋书画</t>
  </si>
  <si>
    <t>“双十一”书画精品放漏2</t>
  </si>
  <si>
    <t>鑫源商贸</t>
  </si>
  <si>
    <t>酒水捡漏一元拍</t>
  </si>
  <si>
    <t>圣恒文玩</t>
  </si>
  <si>
    <t>圣恒文玩古钱币专场</t>
  </si>
  <si>
    <t>温州万泉</t>
  </si>
  <si>
    <t>温州万泉68</t>
  </si>
  <si>
    <t>保真历代银铜锡铁器杂项</t>
  </si>
  <si>
    <t>金豆豆的收藏</t>
  </si>
  <si>
    <t>金豆豆的连环画收藏专场</t>
  </si>
  <si>
    <t>七宝池认证币</t>
  </si>
  <si>
    <t>七宝池古币四场</t>
  </si>
  <si>
    <t>古泉收藏敏</t>
  </si>
  <si>
    <t>精品古币专拍</t>
  </si>
  <si>
    <t>烟标优品专场</t>
  </si>
  <si>
    <t>尚服局</t>
  </si>
  <si>
    <t>中国徽章奖章</t>
  </si>
  <si>
    <t>吉藏拍卖</t>
  </si>
  <si>
    <t>11.11刺绣文献章专场</t>
  </si>
  <si>
    <t>精品玉石全场放漏拍</t>
  </si>
  <si>
    <t>一二宝阁</t>
  </si>
  <si>
    <t>正规限量评级币</t>
  </si>
  <si>
    <t>江南古泉斋</t>
  </si>
  <si>
    <t>全场放漏保真包老</t>
  </si>
  <si>
    <t>温州万泉（69）</t>
  </si>
  <si>
    <t>雕琢回忆</t>
  </si>
  <si>
    <t>绝版卡带拍卖荟</t>
  </si>
  <si>
    <t>各种徽章像章专场</t>
  </si>
  <si>
    <t>橙子的钱币</t>
  </si>
  <si>
    <t>全场一元双11活动上上场</t>
  </si>
  <si>
    <t>保真历代老木雕刻花板</t>
  </si>
  <si>
    <t>温州万泉（70）</t>
  </si>
  <si>
    <t>友泰老酒庄</t>
  </si>
  <si>
    <t>绝版卡带拍卖荟第三波</t>
  </si>
  <si>
    <t>子奇阁</t>
  </si>
  <si>
    <t>双十一特惠专场</t>
  </si>
  <si>
    <t>一二宝阁钱币章花</t>
  </si>
  <si>
    <t>大青山南北</t>
  </si>
  <si>
    <t>大青山南北小厂烟标专拍</t>
  </si>
  <si>
    <t>瓷杂玉石全场放漏拍</t>
  </si>
  <si>
    <t>陈年老酒店</t>
  </si>
  <si>
    <t>绝版卡带拍卖荟-第二波</t>
  </si>
  <si>
    <t>隆中收藏</t>
  </si>
  <si>
    <t>黑白老照片</t>
  </si>
  <si>
    <t>千万别看这场纸币盛宴</t>
  </si>
  <si>
    <t>廊坊苦乐斋</t>
  </si>
  <si>
    <t>苦乐斋玉器专场</t>
  </si>
  <si>
    <t>玉石放漏拍2元一手</t>
  </si>
  <si>
    <t>精品钱币银章花钱银元</t>
  </si>
  <si>
    <t>育宝轩</t>
  </si>
  <si>
    <t>育宝轩地方像章专拍</t>
  </si>
  <si>
    <t>吉藏影像照片专场</t>
  </si>
  <si>
    <t>优质陈酒专场</t>
  </si>
  <si>
    <t>书画精品放漏专场（四）</t>
  </si>
  <si>
    <t>1元起拍全场放漏专场??</t>
  </si>
  <si>
    <t>西宁连环画专场</t>
  </si>
  <si>
    <t>中烟标优品专场</t>
  </si>
  <si>
    <t>温州万泉（71）</t>
  </si>
  <si>
    <t>泉珍堂</t>
  </si>
  <si>
    <t>精品古钱币专场</t>
  </si>
  <si>
    <t>小批量专场11一手1</t>
  </si>
  <si>
    <t>小明泉社</t>
  </si>
  <si>
    <t>评级币杂项专场</t>
  </si>
  <si>
    <t>精品专场包真包老。</t>
  </si>
  <si>
    <t>沫沫小姐的书店</t>
  </si>
  <si>
    <t>沫沫小姐1元起场（22）</t>
  </si>
  <si>
    <t>玉石全场放漏拍</t>
  </si>
  <si>
    <t>温州万泉72</t>
  </si>
  <si>
    <t>经典留声岁月</t>
  </si>
  <si>
    <t>冷门少见磁带专场</t>
  </si>
  <si>
    <t>真藏坊</t>
  </si>
  <si>
    <t>中国老徽章优品专场</t>
  </si>
  <si>
    <t>精品专场保真包老</t>
  </si>
  <si>
    <t>老酒捡漏专场</t>
  </si>
  <si>
    <t>精品古币专拍（3）</t>
  </si>
  <si>
    <t>蒋夫子收藏</t>
  </si>
  <si>
    <t>机械胶片相机专拍</t>
  </si>
  <si>
    <t>哈尔滨小波的店</t>
  </si>
  <si>
    <t>钱币票证清仓特价专场</t>
  </si>
  <si>
    <t>天忆藏泉</t>
  </si>
  <si>
    <t>玉石杂项全场放漏拍</t>
  </si>
  <si>
    <t>金豆豆古典连环画专场（2</t>
  </si>
  <si>
    <t>陈酒收藏馆</t>
  </si>
  <si>
    <t>（1）老酒次新酒各种名优纯粮酒</t>
  </si>
  <si>
    <t>温州万泉73</t>
  </si>
  <si>
    <t>七宝池古币专场五</t>
  </si>
  <si>
    <t>大青山南北烟标</t>
  </si>
  <si>
    <t>精品银元银元专场</t>
  </si>
  <si>
    <t>1元起拍评级币专场！！</t>
  </si>
  <si>
    <t>吉藏《申报图画专刊》专场</t>
  </si>
  <si>
    <t>丽之声绝版卡带年终大促</t>
  </si>
  <si>
    <t>万乾斋</t>
  </si>
  <si>
    <t>万乾斋瓷器专场1</t>
  </si>
  <si>
    <t>货就是好，价格就是低！</t>
  </si>
  <si>
    <t>温州万泉（74）</t>
  </si>
  <si>
    <t>怀旧谷</t>
  </si>
  <si>
    <t>怀旧各种名优纯粮老酒。</t>
  </si>
  <si>
    <t>集藏轩</t>
  </si>
  <si>
    <t>集藏轩钱币专场</t>
  </si>
  <si>
    <t>温州万泉（75）</t>
  </si>
  <si>
    <t>11.20吉藏连环画专场</t>
  </si>
  <si>
    <t>精品字画捡漏专场</t>
  </si>
  <si>
    <t>温州万泉（76）</t>
  </si>
  <si>
    <t>精品钱币1</t>
  </si>
  <si>
    <t>国内外钱币专场</t>
  </si>
  <si>
    <t>吉藏票据专场</t>
  </si>
  <si>
    <t>1元起拍各朝评级币保真！</t>
  </si>
  <si>
    <t>精品玉石全场放漏拍速进</t>
  </si>
  <si>
    <t>票证集藏小店</t>
  </si>
  <si>
    <t>精品粮油、布票</t>
  </si>
  <si>
    <t>吉藏民国老报纸专场</t>
  </si>
  <si>
    <t>国内外热门钱币专场</t>
  </si>
  <si>
    <t>精选老酒专场</t>
  </si>
  <si>
    <t>陈酒名优纯粮老酒，次新酒</t>
  </si>
  <si>
    <t>书画精品放漏专场（五）</t>
  </si>
  <si>
    <t>1元起拍评级币专场！！！</t>
  </si>
  <si>
    <t>仓颉老酒铺</t>
  </si>
  <si>
    <t>仓颉老酒铺专场</t>
  </si>
  <si>
    <t>全场玉石放漏一元拍</t>
  </si>
  <si>
    <t>热门国内外钱币专场</t>
  </si>
  <si>
    <t>温州万泉（77）</t>
  </si>
  <si>
    <t>精品古币专拍1</t>
  </si>
  <si>
    <t>君品堂</t>
  </si>
  <si>
    <t>88分精品折三铁钱放漏</t>
  </si>
  <si>
    <t>奥林巴斯半格相机专场</t>
  </si>
  <si>
    <t>怀旧谷老酒纯粮酒。</t>
  </si>
  <si>
    <t>大漏没有，小漏不断。</t>
  </si>
  <si>
    <t>圣恒文玩杂项专场</t>
  </si>
  <si>
    <t>金豆豆电影专场</t>
  </si>
  <si>
    <t>温州万泉（78）</t>
  </si>
  <si>
    <t>温州万泉（79）</t>
  </si>
  <si>
    <t>精选优质陈年酒</t>
  </si>
  <si>
    <t>1元起拍品牌评级币专场</t>
  </si>
  <si>
    <t>陈年老酒，老酒，次新酒</t>
  </si>
  <si>
    <t>国内外钱币专场23-A</t>
  </si>
  <si>
    <t>温州万泉（80）</t>
  </si>
  <si>
    <t>陈年老酒铺！</t>
  </si>
  <si>
    <t>吉藏期刊报纸文献专场</t>
  </si>
  <si>
    <t>精品专场保真包老。</t>
  </si>
  <si>
    <t>盛源优选老酒馆</t>
  </si>
  <si>
    <t>盛源优选老酒，瓶瓶保真</t>
  </si>
  <si>
    <t>周威烈王古币杂项专场</t>
  </si>
  <si>
    <t>温州万泉（82）</t>
  </si>
  <si>
    <t>库存怀旧老货</t>
  </si>
  <si>
    <t>各种票证档案资料</t>
  </si>
  <si>
    <t>热门国内外钱币专场25</t>
  </si>
  <si>
    <t>陈酒收藏馆放漏专场。</t>
  </si>
  <si>
    <t>沫沫小姐1元起杂项场（23）</t>
  </si>
  <si>
    <t>裸币专场大放漏1</t>
  </si>
  <si>
    <t>绝版卡带1122</t>
  </si>
  <si>
    <t>吉藏艺术旧书及碑帖专场</t>
  </si>
  <si>
    <t>1元起拍品牌评级币专场！</t>
  </si>
  <si>
    <t>精品玉石手串放漏一元拍</t>
  </si>
  <si>
    <t>非同藏宝阁</t>
  </si>
  <si>
    <t>影视歌曲CD专场</t>
  </si>
  <si>
    <t>大青山南北酒标专场</t>
  </si>
  <si>
    <t>温州万泉（83）</t>
  </si>
  <si>
    <t>远源流连</t>
  </si>
  <si>
    <t>连环画精品</t>
  </si>
  <si>
    <t>长城谣</t>
  </si>
  <si>
    <t>长城谣卡带001</t>
  </si>
  <si>
    <t>温州万泉（81）</t>
  </si>
  <si>
    <t>玉石文玩珠串全场放漏拍</t>
  </si>
  <si>
    <t>中国老徽章优品专场（2）</t>
  </si>
  <si>
    <t>陈年老酒馆</t>
  </si>
  <si>
    <t>《育宝轩》烟标专拍</t>
  </si>
  <si>
    <t>精选陈酒专场</t>
  </si>
  <si>
    <t>怀旧谷老酒次新酒专场。</t>
  </si>
  <si>
    <t>纸质品专场</t>
  </si>
  <si>
    <t>热门国内外钱币专场27</t>
  </si>
  <si>
    <t>1元起品牌评级币放漏专场</t>
  </si>
  <si>
    <t>精品玉石文玩全场放漏拍</t>
  </si>
  <si>
    <t>绝版卡带捡漏1124</t>
  </si>
  <si>
    <t>奥林巴斯pen半格相机</t>
  </si>
  <si>
    <t>荧光盛宴版别相伴</t>
  </si>
  <si>
    <t>精品玉石珠串全场放漏拍</t>
  </si>
  <si>
    <t>精品折三铁钱88分放漏</t>
  </si>
  <si>
    <t>经典明星磁带/卡带专场</t>
  </si>
  <si>
    <t>优店专场，多买多送。</t>
  </si>
  <si>
    <t>精品评级币专场！！！</t>
  </si>
  <si>
    <t>江小渔</t>
  </si>
  <si>
    <t>福州脱胎漆器像章拍卖专场</t>
  </si>
  <si>
    <t>热门国内外钱币专场28</t>
  </si>
  <si>
    <t>陈酒收藏馆保真放漏。</t>
  </si>
  <si>
    <t>连环画精品专拍</t>
  </si>
  <si>
    <t>收藏聚友轩</t>
  </si>
  <si>
    <t>年画画册期刊杂志</t>
  </si>
  <si>
    <t>盛源优选老酒，瓶瓶酒满</t>
  </si>
  <si>
    <t>玉石文玩珠串一元拍放漏</t>
  </si>
  <si>
    <t>温州万泉（84）</t>
  </si>
  <si>
    <t>张哥杂货铺</t>
  </si>
  <si>
    <t>张哥杂货铺“磁带专卖”</t>
  </si>
  <si>
    <t>热门国内外钱币专场29</t>
  </si>
  <si>
    <t>吉藏《天铎附送画报》专场</t>
  </si>
  <si>
    <t>书画精品放漏专场（六）</t>
  </si>
  <si>
    <t>港台黑胶唱片专场</t>
  </si>
  <si>
    <t>花泉精品评级币放漏专场！</t>
  </si>
  <si>
    <t>绝版卡带捡漏-1127</t>
  </si>
  <si>
    <t>玉石珠串全场放漏拍</t>
  </si>
  <si>
    <t>老酒专拍场</t>
  </si>
  <si>
    <t>冷门罕见卡带专场</t>
  </si>
  <si>
    <t>温州万泉（85）</t>
  </si>
  <si>
    <t>11月精品数据</t>
  </si>
  <si>
    <t>数据汇总</t>
  </si>
  <si>
    <t>日期</t>
  </si>
  <si>
    <t>品类</t>
  </si>
  <si>
    <t>备注</t>
  </si>
  <si>
    <t>精品</t>
  </si>
  <si>
    <t>优店</t>
  </si>
  <si>
    <t>总计（元）</t>
  </si>
  <si>
    <t>11月1日-9日</t>
  </si>
  <si>
    <t>全部</t>
  </si>
  <si>
    <t>6月</t>
  </si>
  <si>
    <t xml:space="preserve"> </t>
  </si>
  <si>
    <t>11月10日-30日</t>
  </si>
  <si>
    <t>纸品</t>
  </si>
  <si>
    <t>7月</t>
  </si>
  <si>
    <t>钱币徽章</t>
  </si>
  <si>
    <t>8月</t>
  </si>
  <si>
    <t>铜器瓷杂</t>
  </si>
  <si>
    <t>9月</t>
  </si>
  <si>
    <t>整月：1653109</t>
  </si>
  <si>
    <t>10月</t>
  </si>
  <si>
    <t>11月</t>
  </si>
  <si>
    <t>12月</t>
  </si>
  <si>
    <t>11月优店数据</t>
  </si>
  <si>
    <t>总计</t>
  </si>
  <si>
    <t>整月：594841</t>
  </si>
  <si>
    <t>11月10-30精品+优店汇总</t>
  </si>
  <si>
    <t>奖金</t>
  </si>
  <si>
    <t>11月精品+优店汇总</t>
  </si>
  <si>
    <t>12月精品+优店汇总</t>
  </si>
  <si>
    <t>徽章</t>
  </si>
  <si>
    <t>钱币</t>
  </si>
  <si>
    <t>金额</t>
  </si>
  <si>
    <t>12月奖金</t>
  </si>
  <si>
    <t>岩平</t>
  </si>
  <si>
    <t>林琪</t>
  </si>
  <si>
    <t>志丽</t>
  </si>
  <si>
    <t>部门经费</t>
  </si>
  <si>
    <t>总计：</t>
  </si>
  <si>
    <t>敏珍</t>
  </si>
  <si>
    <t>俊明</t>
  </si>
  <si>
    <t>巧玲</t>
  </si>
  <si>
    <t>文兴</t>
  </si>
  <si>
    <t>邓雪</t>
  </si>
  <si>
    <t>瓷杂</t>
  </si>
  <si>
    <t>剑辉</t>
  </si>
  <si>
    <t>魏敏</t>
  </si>
  <si>
    <t>茹茵</t>
  </si>
  <si>
    <t>文莉</t>
  </si>
  <si>
    <t>温琳</t>
  </si>
  <si>
    <t>全部金额：</t>
  </si>
  <si>
    <t>11月精品+优店奖金</t>
  </si>
  <si>
    <t>纸品部</t>
  </si>
  <si>
    <t>总业绩</t>
  </si>
  <si>
    <t>比例</t>
  </si>
  <si>
    <t>剩余金额</t>
  </si>
  <si>
    <t>总金额</t>
  </si>
  <si>
    <t>所得金额</t>
  </si>
  <si>
    <t>结算总金额</t>
  </si>
  <si>
    <t>瓷杂部</t>
  </si>
  <si>
    <t>付款总额</t>
  </si>
  <si>
    <t>提成基数</t>
  </si>
  <si>
    <t>林琦</t>
  </si>
  <si>
    <t>提成金额</t>
  </si>
  <si>
    <t>业务抽成</t>
  </si>
  <si>
    <t>剑辉（10%）</t>
  </si>
  <si>
    <t>志丽（3%）</t>
  </si>
  <si>
    <t>应分配金额</t>
  </si>
  <si>
    <t>徽章钱币</t>
  </si>
  <si>
    <t>钱币徽章部</t>
  </si>
  <si>
    <t>人员</t>
  </si>
  <si>
    <t>占比</t>
  </si>
  <si>
    <t>说明</t>
  </si>
  <si>
    <t>何志丽</t>
  </si>
  <si>
    <t>在王少腾老师及王大烛老师沟通及配合上提供帮助，且在运作过程中提供帮助</t>
  </si>
  <si>
    <t>张敏珍</t>
  </si>
  <si>
    <t>全部：</t>
  </si>
  <si>
    <t>林俊明</t>
  </si>
  <si>
    <t>徽章品类更多的是原先资源，有6家精品但是只有3家有场次</t>
  </si>
  <si>
    <t>黄文兴</t>
  </si>
  <si>
    <t>在学习的过程，下半个月会好点，在优品店主扩张上有些效果</t>
  </si>
  <si>
    <t>连环画</t>
  </si>
  <si>
    <t>新</t>
  </si>
  <si>
    <t>旧</t>
  </si>
  <si>
    <t>金额(元）</t>
  </si>
  <si>
    <t>0-50万</t>
  </si>
  <si>
    <t>0-1500</t>
  </si>
  <si>
    <t>目标：140万
精品拍卖：60场
优品拍卖：70场</t>
  </si>
  <si>
    <t>50-55万</t>
  </si>
  <si>
    <t>2000-2200</t>
  </si>
  <si>
    <t>55-60万</t>
  </si>
  <si>
    <t>2750-3000</t>
  </si>
  <si>
    <t>60-80万</t>
  </si>
  <si>
    <t>3600-4800</t>
  </si>
  <si>
    <t>80万以上</t>
  </si>
  <si>
    <t>4800以上</t>
  </si>
  <si>
    <t>宣传画</t>
  </si>
  <si>
    <t>20万</t>
  </si>
  <si>
    <t>20-25万</t>
  </si>
  <si>
    <t>1200-1500</t>
  </si>
  <si>
    <t>25-30万</t>
  </si>
  <si>
    <t>1750-2100</t>
  </si>
  <si>
    <t>30以上</t>
  </si>
  <si>
    <t>1.5%%</t>
  </si>
  <si>
    <t>2100以上</t>
  </si>
  <si>
    <t>旧书文献票证烟标老照片等</t>
  </si>
  <si>
    <t>15万</t>
  </si>
  <si>
    <t>15-20万</t>
  </si>
  <si>
    <t>1350-1800</t>
  </si>
  <si>
    <t>2000-2500</t>
  </si>
  <si>
    <t>2750-3300</t>
  </si>
  <si>
    <t>30万以上</t>
  </si>
  <si>
    <t>瓷器</t>
  </si>
  <si>
    <t>金额（元）</t>
  </si>
  <si>
    <t>其它</t>
  </si>
  <si>
    <t>备注：</t>
  </si>
  <si>
    <t>0-15万</t>
  </si>
  <si>
    <t>0-3000</t>
  </si>
  <si>
    <t>0-4500</t>
  </si>
  <si>
    <t>12月目标：40万
精品拍卖：30场
优品拍卖：100场</t>
  </si>
  <si>
    <t>3750-5000</t>
  </si>
  <si>
    <t>5250-7000</t>
  </si>
  <si>
    <t>6000-7500</t>
  </si>
  <si>
    <t>8000-10000</t>
  </si>
  <si>
    <t>8750-10050</t>
  </si>
  <si>
    <t>11250-13500</t>
  </si>
  <si>
    <t>徽章钱币部</t>
  </si>
  <si>
    <t>11月456803</t>
  </si>
  <si>
    <t>11月39101</t>
  </si>
  <si>
    <t>&lt;500000</t>
  </si>
  <si>
    <t>像章</t>
  </si>
  <si>
    <t>&lt;60000</t>
  </si>
  <si>
    <t>11月577211</t>
  </si>
  <si>
    <t>11月41856</t>
  </si>
  <si>
    <t>钱币（老）</t>
  </si>
  <si>
    <t>&lt;600000</t>
  </si>
  <si>
    <t>邮品</t>
  </si>
  <si>
    <t>钱币（新）</t>
  </si>
  <si>
    <t>&lt;200000</t>
  </si>
  <si>
    <t>12月目标：150万
精品拍卖：60场
优店拍卖：130场</t>
  </si>
  <si>
    <t>大众收藏</t>
  </si>
  <si>
    <t>评级品专场</t>
  </si>
  <si>
    <t>大秦帝国</t>
  </si>
  <si>
    <t>连环画专场</t>
  </si>
  <si>
    <t>尚石堂</t>
  </si>
  <si>
    <t>风云际会徽章收藏专场</t>
  </si>
  <si>
    <t>精选宣传画专场（2）</t>
  </si>
  <si>
    <t>古晋文化</t>
  </si>
  <si>
    <t>古晋文化精品瓷器个人专场</t>
  </si>
  <si>
    <t>北京紫云轩</t>
  </si>
  <si>
    <t>文革宣传画专场</t>
  </si>
  <si>
    <t>红色文静</t>
  </si>
  <si>
    <t>像章收藏专场</t>
  </si>
  <si>
    <t>【黄山小苑】精品连环画专拍（11）</t>
  </si>
  <si>
    <t>原上草</t>
  </si>
  <si>
    <t>老照片专场</t>
  </si>
  <si>
    <t>老王的古玩小卖部</t>
  </si>
  <si>
    <t>精选票证专场</t>
  </si>
  <si>
    <t>【小欧收藏】钱币专场（19）</t>
  </si>
  <si>
    <t>金陵古旧书</t>
  </si>
  <si>
    <t>古籍碑帖美术文献</t>
  </si>
  <si>
    <t>我最霸道</t>
  </si>
  <si>
    <t>连环画精品拍卖</t>
  </si>
  <si>
    <t>信江收藏</t>
  </si>
  <si>
    <t>《吉藏木版年画专场》</t>
  </si>
  <si>
    <t>瓷器联合精品专场①</t>
  </si>
  <si>
    <t>纸杂项专场</t>
  </si>
  <si>
    <t>鄂中情古玩瓷器个人精品专场</t>
  </si>
  <si>
    <t>【小陆三空】钱币专场（9）</t>
  </si>
  <si>
    <t>【徐博士】精品人民币专场（8）</t>
  </si>
  <si>
    <t>精品宣传画专场（2)</t>
  </si>
  <si>
    <t>【童年回忆】精品连环画专场（10）</t>
  </si>
  <si>
    <t>黑胶唱片联合精品专场①</t>
  </si>
  <si>
    <t>钱币联合专场（4）</t>
  </si>
  <si>
    <t>精选宣传画专场（3）</t>
  </si>
  <si>
    <t>【黄山小苑】精品连环画专拍（12）</t>
  </si>
  <si>
    <t>【功勋天下】精品徽章专场（10）</t>
  </si>
  <si>
    <t>廊坊苦乐斋精品瓷器专场</t>
  </si>
  <si>
    <t>电影海报专场</t>
  </si>
  <si>
    <t>精品年画宣传画专场（2）</t>
  </si>
  <si>
    <t>中华珍宝收藏精品店</t>
  </si>
  <si>
    <t>中华珍宝收藏精品瓷器专场</t>
  </si>
  <si>
    <t>彭城烟苑</t>
  </si>
  <si>
    <t>精拍烟标专场</t>
  </si>
  <si>
    <t>中连拍精品连环画拍卖（5）</t>
  </si>
  <si>
    <t>乌蒙钱币</t>
  </si>
  <si>
    <t>乌蒙钱币相机专场</t>
  </si>
  <si>
    <t>精选宣传画联合专场（5）</t>
  </si>
  <si>
    <t>纸品联合专场（2）</t>
  </si>
  <si>
    <t>南昌雅阁瓷器个人精品专场</t>
  </si>
  <si>
    <t>杂项联合精品专场①</t>
  </si>
  <si>
    <t>【徐博士】精品人民币专场（9）</t>
  </si>
  <si>
    <t>连环画联合专场（2）</t>
  </si>
  <si>
    <t>黑胶联合专场②</t>
  </si>
  <si>
    <t>星月堂</t>
  </si>
  <si>
    <t>星月堂个人精品瓷器专场</t>
  </si>
  <si>
    <t>【功勋天下】精品证书专场</t>
  </si>
  <si>
    <t>精品连环画专场</t>
  </si>
  <si>
    <t>【凡人】徽章精品专场（18）</t>
  </si>
  <si>
    <t>鄂中情古玩精品瓷器个人专场㈡</t>
  </si>
  <si>
    <t>【童年回忆】精品连环画专场（11）</t>
  </si>
  <si>
    <t>【紫云轩】精选宣传画专场（3）</t>
  </si>
  <si>
    <t>瓷器联合精品专场②</t>
  </si>
  <si>
    <t>【信江收藏】银币专场</t>
  </si>
  <si>
    <t>【小陆三空】7788评级纸质品专场（10）</t>
  </si>
  <si>
    <t>抚顺轩</t>
  </si>
  <si>
    <t>抚顺轩精品瓷器专场</t>
  </si>
  <si>
    <t>【黄山小苑】精品连环画专拍（13）</t>
  </si>
  <si>
    <t>【紫云轩】精选海报专场（2）</t>
  </si>
  <si>
    <t>红艺堂经典藏品店</t>
  </si>
  <si>
    <t>宣传画专场（1）</t>
  </si>
  <si>
    <t>古晋文化（精品瓷器个人专场）</t>
  </si>
  <si>
    <t>烟标联合专场（3）</t>
  </si>
  <si>
    <t>钱币联合专场（5）</t>
  </si>
  <si>
    <t>瓷器联合精品专场㈢</t>
  </si>
  <si>
    <t>股证汇</t>
  </si>
  <si>
    <t>金融债券专场</t>
  </si>
  <si>
    <t>鲁茅汇名酒馆</t>
  </si>
  <si>
    <t>鲁茅汇名酒馆老酒专场</t>
  </si>
  <si>
    <t>【徐博士】精品人民币专场（10）</t>
  </si>
  <si>
    <t>彭小姐</t>
  </si>
  <si>
    <t>五哥徽章精品拍卖2</t>
  </si>
  <si>
    <t>2021年南宁唐山文化城古玩交流会瓷器专场㈠</t>
  </si>
  <si>
    <t>积善收藏</t>
  </si>
  <si>
    <t>精品铜镜铜杂专场</t>
  </si>
  <si>
    <t>英国渝乾堂</t>
  </si>
  <si>
    <t>英国渝乾堂精品瓷器个人专场</t>
  </si>
  <si>
    <t>精品连环画专场（3）</t>
  </si>
  <si>
    <t>金旺堂书店</t>
  </si>
  <si>
    <t>红色文献收藏专场</t>
  </si>
  <si>
    <t>2021年南宁唐山文化城古玩交流会瓷器专场㈡</t>
  </si>
  <si>
    <t>【紫云轩】宣传画海报专场（4）</t>
  </si>
  <si>
    <t>卡迷小店</t>
  </si>
  <si>
    <t>卡迷小店相机专场</t>
  </si>
  <si>
    <t>源汛斋</t>
  </si>
  <si>
    <t>盛源优选老酒馆老酒专场</t>
  </si>
  <si>
    <t>瓷器联合专场(4)</t>
  </si>
  <si>
    <t>【童年回忆】精品连环画专场（12）</t>
  </si>
  <si>
    <t>丁氏邮钞</t>
  </si>
  <si>
    <t>金融票证专场</t>
  </si>
  <si>
    <t>星月堂瓷器个人专场(2)</t>
  </si>
  <si>
    <t>【凡人】徽章精品专场（19）</t>
  </si>
  <si>
    <t>鄂中情古玩瓷器个人专场(3)</t>
  </si>
  <si>
    <t>宣传画联合专场（6）</t>
  </si>
  <si>
    <t>廊坊苦乐斋个人瓷器专场</t>
  </si>
  <si>
    <t>【黄山小苑】精品连环画专拍（14）</t>
  </si>
  <si>
    <t>【小欧收藏】钱币专场（20）</t>
  </si>
  <si>
    <t>联合瓷器专场(5)</t>
  </si>
  <si>
    <t>经典红色宣传画专场拍卖</t>
  </si>
  <si>
    <t>瓷乐轩</t>
  </si>
  <si>
    <t>瓷乐轩瓷器个人专场</t>
  </si>
  <si>
    <t>静辉收藏</t>
  </si>
  <si>
    <t>宣传画专场</t>
  </si>
  <si>
    <t>【小陆三空】人民币专场（10）</t>
  </si>
  <si>
    <t>邓小姐280</t>
  </si>
  <si>
    <t>中连拍精品连环画拍卖（6）</t>
  </si>
  <si>
    <t>老物控</t>
  </si>
  <si>
    <t>老物控瓷器个人专场</t>
  </si>
  <si>
    <t>红藏之家</t>
  </si>
  <si>
    <t>红色文献专场</t>
  </si>
  <si>
    <t>莫干山</t>
  </si>
  <si>
    <t>民国纸杂专场</t>
  </si>
  <si>
    <t>湖南徽章专卖店</t>
  </si>
  <si>
    <t>鄂中情古玩瓷器个人专场⑷</t>
  </si>
  <si>
    <t>鲁茅汇老酒专场（2）</t>
  </si>
  <si>
    <t>惠通天下藏品店</t>
  </si>
  <si>
    <t>7788纸品评级专场</t>
  </si>
  <si>
    <t>商标专场</t>
  </si>
  <si>
    <t>东福连业</t>
  </si>
  <si>
    <t>老版连环画-彩色红领巾题材专场</t>
  </si>
  <si>
    <t>物美价廉藏品屋</t>
  </si>
  <si>
    <t>乌蒙钱币相机专场（2）</t>
  </si>
  <si>
    <t>谦益斋</t>
  </si>
  <si>
    <t>全开宣传画海报专场</t>
  </si>
  <si>
    <t>瓷器联合专场⑹</t>
  </si>
  <si>
    <t>新嘉驿</t>
  </si>
  <si>
    <t>新嘉驿瓷器个人专场</t>
  </si>
  <si>
    <t>【小陆三空】茶叶中医纸杂专场（12）</t>
  </si>
  <si>
    <t>文献帝国</t>
  </si>
  <si>
    <t>广告画专场</t>
  </si>
  <si>
    <t>鸿御堂小邱</t>
  </si>
  <si>
    <t>鸿御堂小邱个人瓷器专场</t>
  </si>
  <si>
    <t>邮票收藏品专场</t>
  </si>
  <si>
    <t>中华珍宝瓷器专场（2）</t>
  </si>
  <si>
    <t>风云际会徽章收藏专场2</t>
  </si>
  <si>
    <t>【信江收藏】钱币专场</t>
  </si>
  <si>
    <t>【童年回忆】精品连环画专场（13）</t>
  </si>
  <si>
    <t>【小陆三空】清代民国纸币专场（11）</t>
  </si>
  <si>
    <t>【紫云轩】宣传画海报专场（5）</t>
  </si>
  <si>
    <t>怀旧谷老酒保真放漏专场。</t>
  </si>
  <si>
    <t>陈年老酒捡漏专场</t>
  </si>
  <si>
    <t>温州万泉（86）</t>
  </si>
  <si>
    <t>精品和田玉珠串全场放漏拍</t>
  </si>
  <si>
    <t>热门国内外钱币专场1</t>
  </si>
  <si>
    <t>花全精品评级币专场（2）</t>
  </si>
  <si>
    <t>口粮老酒捡漏专场</t>
  </si>
  <si>
    <t>热门国内外钱币收藏2</t>
  </si>
  <si>
    <t>连环画擦擦佛杂项专场</t>
  </si>
  <si>
    <t>温州万泉（87）</t>
  </si>
  <si>
    <t>吉藏线装书籍及经折本专场</t>
  </si>
  <si>
    <t>年终卡带捡漏1129</t>
  </si>
  <si>
    <t>花泉精品评级币专场（3）</t>
  </si>
  <si>
    <t>决战紫禁之巅古泉</t>
  </si>
  <si>
    <t>林先生</t>
  </si>
  <si>
    <t>卡带/磁带专场</t>
  </si>
  <si>
    <t>年画宣传画专场</t>
  </si>
  <si>
    <t>从古至今玩钱币</t>
  </si>
  <si>
    <t>温州万泉（88）</t>
  </si>
  <si>
    <t>热门国内外钱币收藏3</t>
  </si>
  <si>
    <t>玉石全场放漏一元拍</t>
  </si>
  <si>
    <t>花泉精品评级币专场（5）</t>
  </si>
  <si>
    <t>热门国内外钱币收藏专场4</t>
  </si>
  <si>
    <t>温州万泉（89）</t>
  </si>
  <si>
    <t>书画精品放漏211201</t>
  </si>
  <si>
    <t>港台国外黑胶唱片专场</t>
  </si>
  <si>
    <t>老货轩</t>
  </si>
  <si>
    <t>心泊影像老照片</t>
  </si>
  <si>
    <t>绝版卡带捡漏1201</t>
  </si>
  <si>
    <t>港台卡带跳楼价</t>
  </si>
  <si>
    <t>小兵的徽章</t>
  </si>
  <si>
    <t>精品评级币专场（6）</t>
  </si>
  <si>
    <t>东方红旧货店</t>
  </si>
  <si>
    <t>经典歌曲音乐碟片专场</t>
  </si>
  <si>
    <t>热门国内外钱币纪念币5</t>
  </si>
  <si>
    <t>温州万泉（90）</t>
  </si>
  <si>
    <t>老酒怀旧谷放漏专场</t>
  </si>
  <si>
    <t>月初和田玉精品场</t>
  </si>
  <si>
    <t>全场6元一首放漏</t>
  </si>
  <si>
    <t>新中国制造</t>
  </si>
  <si>
    <t>《广阔天地，大有作为》</t>
  </si>
  <si>
    <t>老照片一元起拍</t>
  </si>
  <si>
    <t>泉珍堂精品银元龙洋（1）</t>
  </si>
  <si>
    <t>小明杂项专场</t>
  </si>
  <si>
    <t>热门国内外钱币收藏6</t>
  </si>
  <si>
    <t>名优老酒捡漏</t>
  </si>
  <si>
    <t>优质老酒捡漏专场</t>
  </si>
  <si>
    <t>少见漂亮的纪念章</t>
  </si>
  <si>
    <t>温州万泉（91）</t>
  </si>
  <si>
    <t>芸轩钱币</t>
  </si>
  <si>
    <t>中外钱币（1）</t>
  </si>
  <si>
    <t>公博专卖店</t>
  </si>
  <si>
    <t>公博专卖店（1）</t>
  </si>
  <si>
    <t>纸杂类专场</t>
  </si>
  <si>
    <t>星马绝版卡带捡漏1203</t>
  </si>
  <si>
    <t>港台版cd专场1203</t>
  </si>
  <si>
    <t>花泉精品评级币专场（7）</t>
  </si>
  <si>
    <t>吉藏宣传画专场</t>
  </si>
  <si>
    <t>古钱币专场</t>
  </si>
  <si>
    <t>广州白货店</t>
  </si>
  <si>
    <t>广洲百货店</t>
  </si>
  <si>
    <t>热门国内外钱币纪念章收藏</t>
  </si>
  <si>
    <t>友泰老酒庄，精选专场</t>
  </si>
  <si>
    <t>精品和田玉全场放漏拍</t>
  </si>
  <si>
    <t>温州万泉（93）</t>
  </si>
  <si>
    <t>港台卡带磁带专场1204</t>
  </si>
  <si>
    <t>经典胶卷相机</t>
  </si>
  <si>
    <t>玉石文玩全场放漏拍</t>
  </si>
  <si>
    <t>各种精品小银毫（1）</t>
  </si>
  <si>
    <t>花泉评级币专场（8）放漏</t>
  </si>
  <si>
    <t>温州万泉（92）</t>
  </si>
  <si>
    <t>精品铁钱折三专拍欢迎捡漏</t>
  </si>
  <si>
    <t>老电影剧照拍卖</t>
  </si>
  <si>
    <t>老酒怀旧谷专场。</t>
  </si>
  <si>
    <t>密纹黑胶唱片专场拍卖</t>
  </si>
  <si>
    <t>京国粹天皓古珠天珠</t>
  </si>
  <si>
    <t>京古雅藏（天皓）天珠专场</t>
  </si>
  <si>
    <t>湖南杂件铺子</t>
  </si>
  <si>
    <t>《茶叶专场》</t>
  </si>
  <si>
    <t>名优老酒汇</t>
  </si>
  <si>
    <t>古钱币专场拍卖</t>
  </si>
  <si>
    <t>惠泉收藏</t>
  </si>
  <si>
    <t>惠泉收藏中外专场</t>
  </si>
  <si>
    <t>港台星马卡带专场1205</t>
  </si>
  <si>
    <t>红色回忆藏书阁</t>
  </si>
  <si>
    <t>宣传画年画</t>
  </si>
  <si>
    <t>星马绝版卡带年终钜惠</t>
  </si>
  <si>
    <t>中外专场12-10</t>
  </si>
  <si>
    <t>书画精品放漏211202</t>
  </si>
  <si>
    <t>瓷海渔者</t>
  </si>
  <si>
    <t>景德镇十大瓷厂老厂货瓷器</t>
  </si>
  <si>
    <t>胶片/单反相机或镜头</t>
  </si>
  <si>
    <t>晟和典藏</t>
  </si>
  <si>
    <t>三四版纸币纪念币专场</t>
  </si>
  <si>
    <t>八九十年代高度白酒专拍</t>
  </si>
  <si>
    <t>张哥杂货铺磁带处理专卖场</t>
  </si>
  <si>
    <t>精品古币专拍《6》</t>
  </si>
  <si>
    <t>热门国内外钱币收藏</t>
  </si>
  <si>
    <t>中国老徽章优品专场（3）</t>
  </si>
  <si>
    <t>新中国年画、宣传画</t>
  </si>
  <si>
    <t>丽之声年终钜惠1208</t>
  </si>
  <si>
    <t>丽之声年终钜惠1209</t>
  </si>
  <si>
    <t>雅博斋</t>
  </si>
  <si>
    <t>优品连环画专场</t>
  </si>
  <si>
    <t>国内外专场12-11</t>
  </si>
  <si>
    <t>港台国外CD专场1208</t>
  </si>
  <si>
    <t>京古雅藏——客户字画回血</t>
  </si>
  <si>
    <t>各种精品银币专场（2）</t>
  </si>
  <si>
    <t>天工重彩</t>
  </si>
  <si>
    <t>天然翡翠挂件吊坠边角</t>
  </si>
  <si>
    <t>精选优质陈年老酒</t>
  </si>
  <si>
    <t>热门国内外钱币纪念章11</t>
  </si>
  <si>
    <t>民国至新中国年画、宣传画</t>
  </si>
  <si>
    <t>钱币盛宴第一场</t>
  </si>
  <si>
    <t>史林廖赖杂货铺</t>
  </si>
  <si>
    <t>小浣熊水浒传卡</t>
  </si>
  <si>
    <t>新中国年画、宣传画专场</t>
  </si>
  <si>
    <t>伊洛书社</t>
  </si>
  <si>
    <t>文革六九年毛像宣传画</t>
  </si>
  <si>
    <t>惠泉收藏中外12-12</t>
  </si>
  <si>
    <t>长沙大德兴</t>
  </si>
  <si>
    <t>毛主席像章专场</t>
  </si>
  <si>
    <t>精品古币专拍《8》</t>
  </si>
  <si>
    <t>港台星马卡带专场1209</t>
  </si>
  <si>
    <t>春雨江南</t>
  </si>
  <si>
    <t>春雨江南像章专场</t>
  </si>
  <si>
    <t>精品宋钱专场</t>
  </si>
  <si>
    <t>锅巴儿</t>
  </si>
  <si>
    <t>经典连环画拍卖</t>
  </si>
  <si>
    <t>回流精品天然蜜蜡手串专场</t>
  </si>
  <si>
    <t>温州万泉（94）</t>
  </si>
  <si>
    <t>盛源优选老酒，瓶瓶都保真</t>
  </si>
  <si>
    <t>吉藏钱庄票专场</t>
  </si>
  <si>
    <t>中外专场12-13</t>
  </si>
  <si>
    <t>小批量铜板开元古币专场1</t>
  </si>
  <si>
    <t>老酒怀旧谷专场</t>
  </si>
  <si>
    <t>银币精品专场（3）</t>
  </si>
  <si>
    <t>友泰老酒庄，永久保真。</t>
  </si>
  <si>
    <t>花泉评级币放漏专场（9）</t>
  </si>
  <si>
    <t>磁带处理放漏专卖</t>
  </si>
  <si>
    <t>老手帕优拍专场</t>
  </si>
  <si>
    <t>优质陈年老酒</t>
  </si>
  <si>
    <t>纪念币纸币年底福利大放漏</t>
  </si>
  <si>
    <t>惠泉收藏中外12-14</t>
  </si>
  <si>
    <t>港台星马卡带专场1211</t>
  </si>
  <si>
    <t>文玩珠串全场放漏拍速进</t>
  </si>
  <si>
    <t>广州百货店</t>
  </si>
  <si>
    <t>胜缘堂</t>
  </si>
  <si>
    <t>胜缘堂优品专场(风景卡)</t>
  </si>
  <si>
    <t>老酒秒拍场</t>
  </si>
  <si>
    <t>《杂件世家》</t>
  </si>
  <si>
    <t>陈酒收藏馆专场。</t>
  </si>
  <si>
    <t>精品老酒捡漏专场</t>
  </si>
  <si>
    <t>酒留宾客</t>
  </si>
  <si>
    <t>酒留宾客，瓶瓶保真</t>
  </si>
  <si>
    <t>小批量铜板开元专场2</t>
  </si>
  <si>
    <t>惠泉中外12-15</t>
  </si>
  <si>
    <t>精品银元古钱</t>
  </si>
  <si>
    <t>精品玉石全场放漏片</t>
  </si>
  <si>
    <t>纸品藏阁</t>
  </si>
  <si>
    <t>像章小专场</t>
  </si>
  <si>
    <t>丽之声年终钜惠1213</t>
  </si>
  <si>
    <t>鲁茅汇保真名品年底特惠</t>
  </si>
  <si>
    <t>吉藏邮票及车票样票专场</t>
  </si>
  <si>
    <t>古钱币专场放漏</t>
  </si>
  <si>
    <t>秦之虎</t>
  </si>
  <si>
    <t>徽章精品专场</t>
  </si>
  <si>
    <t>回流老画拍卖专场</t>
  </si>
  <si>
    <t>沫沫小姐1元起场（24）</t>
  </si>
  <si>
    <t>纸品小专场</t>
  </si>
  <si>
    <t>文玩珠串玉石全场放漏拍</t>
  </si>
  <si>
    <t>花泉评级币放漏专场10</t>
  </si>
  <si>
    <t>安阳文革老电器</t>
  </si>
  <si>
    <t>安阳文革老电器唱片磁带专</t>
  </si>
  <si>
    <t>徽酒乡</t>
  </si>
  <si>
    <t>陈年老酒，名酒</t>
  </si>
  <si>
    <t>优质名优老酒</t>
  </si>
  <si>
    <t>红宝书专场（二）</t>
  </si>
  <si>
    <t>惠泉中外12-17</t>
  </si>
  <si>
    <t>港台星马卡带专场1215</t>
  </si>
  <si>
    <t>景德镇十大瓷厂老厂货瓷</t>
  </si>
  <si>
    <t>悦来老店</t>
  </si>
  <si>
    <t>喜欢徽章的朋友们</t>
  </si>
  <si>
    <t>锦绣玉缘</t>
  </si>
  <si>
    <t>私藏品专场</t>
  </si>
  <si>
    <t>惠泉中外12-18</t>
  </si>
  <si>
    <t>铜元放漏全部八元一手</t>
  </si>
  <si>
    <t>沫沫小姐1元起场（26）</t>
  </si>
  <si>
    <t>精品磁带特价优品专场</t>
  </si>
  <si>
    <t>精品纸币纪念币福利放漏</t>
  </si>
  <si>
    <t>精品古币专拍《9》</t>
  </si>
  <si>
    <t>从古至今玩钱币银元，古币优拍（1）</t>
  </si>
  <si>
    <t>乡村聚宝阁</t>
  </si>
  <si>
    <t>文革瓷器专场拍拍卖</t>
  </si>
  <si>
    <t>千秋古韵堂</t>
  </si>
  <si>
    <t>张哥杂货铺唱片磁带专场</t>
  </si>
  <si>
    <t>钱币盛宴第二场</t>
  </si>
  <si>
    <t>酒留宾客瓶瓶保真</t>
  </si>
  <si>
    <t>美好唱片</t>
  </si>
  <si>
    <t>冬季磁带专场</t>
  </si>
  <si>
    <t>中外专场12-19</t>
  </si>
  <si>
    <t>东方红精品像章</t>
  </si>
  <si>
    <t>连环画专卖</t>
  </si>
  <si>
    <t>大青山集藏</t>
  </si>
  <si>
    <t>老年画，宣传画</t>
  </si>
  <si>
    <t>风翻贝页</t>
  </si>
  <si>
    <t>民国精品书籍</t>
  </si>
  <si>
    <t>恋旧情</t>
  </si>
  <si>
    <t>奖状执照等专场</t>
  </si>
  <si>
    <t>风云际会徽章</t>
  </si>
  <si>
    <t>连艺阁</t>
  </si>
  <si>
    <t>好品毛章低价优惠转让</t>
  </si>
  <si>
    <t>建勇小店</t>
  </si>
  <si>
    <t>建勇小店精品连环画</t>
  </si>
  <si>
    <t>卡牌收藏</t>
  </si>
  <si>
    <t>童年食品卡拍卖</t>
  </si>
  <si>
    <t>惠泉中外12-20</t>
  </si>
  <si>
    <t>明清老翡翠玉石专场</t>
  </si>
  <si>
    <t>热门国内外钱币纪念章20</t>
  </si>
  <si>
    <t>酒别重聚</t>
  </si>
  <si>
    <t>酒别重聚，假一赔十</t>
  </si>
  <si>
    <t>港台星马卡带专场1217</t>
  </si>
  <si>
    <t>花泉评级币放漏专场11</t>
  </si>
  <si>
    <t>名优老酒捡漏专场</t>
  </si>
  <si>
    <t>保真历代杂项专场</t>
  </si>
  <si>
    <t>民国至新中国年画宣传画</t>
  </si>
  <si>
    <t>民俗杂项专场</t>
  </si>
  <si>
    <t>惠泉中外12-21</t>
  </si>
  <si>
    <t>热门国内外钱币收藏章21</t>
  </si>
  <si>
    <t>古玩漱芳斋</t>
  </si>
  <si>
    <t>民清古书籍</t>
  </si>
  <si>
    <t>西安收藏钱币</t>
  </si>
  <si>
    <t>8005如意满江红豹子号</t>
  </si>
  <si>
    <t>建勇小店精品红色经典连环</t>
  </si>
  <si>
    <t>精品保真包老专场</t>
  </si>
  <si>
    <t>《育宝轩》像章专拍</t>
  </si>
  <si>
    <t>中外专场12-22</t>
  </si>
  <si>
    <t>和田玉全场放漏拍</t>
  </si>
  <si>
    <t>热门国内外钱币纪念章22</t>
  </si>
  <si>
    <t>精品纸币纪念币年终大促</t>
  </si>
  <si>
    <t>珍藏回忆书店</t>
  </si>
  <si>
    <t>搪瓷盘专场</t>
  </si>
  <si>
    <t>八零收藏</t>
  </si>
  <si>
    <t>精美像章惠让有缘藏友</t>
  </si>
  <si>
    <t>老钞票、民国纸币专场</t>
  </si>
  <si>
    <t>宣传画年画专场</t>
  </si>
  <si>
    <t>胶卷经典相机和多多镜头</t>
  </si>
  <si>
    <t>年终大促1220</t>
  </si>
  <si>
    <t>南北宋铁钱专场</t>
  </si>
  <si>
    <t>中国年画宣传画</t>
  </si>
  <si>
    <t>陈年老酒、名酒</t>
  </si>
  <si>
    <t>大同百草堂</t>
  </si>
  <si>
    <t>地契文书税票</t>
  </si>
  <si>
    <t>温州万泉（95）</t>
  </si>
  <si>
    <t>银元、古币，优拍专场！</t>
  </si>
  <si>
    <t>彭城藏海</t>
  </si>
  <si>
    <t>老酒标专场拍卖</t>
  </si>
  <si>
    <t>中国老徽章优品专场（4）</t>
  </si>
  <si>
    <t>藏缘邮钞票证</t>
  </si>
  <si>
    <t>徽章收藏品拍卖</t>
  </si>
  <si>
    <t>古瓷斋竹林</t>
  </si>
  <si>
    <t>杂项各种各类放漏</t>
  </si>
  <si>
    <t>12-24中外专场</t>
  </si>
  <si>
    <t>温州万泉（96）</t>
  </si>
  <si>
    <t>热门国内外钱币纪念章24</t>
  </si>
  <si>
    <t>文革语录糖纸，儿时的记忆</t>
  </si>
  <si>
    <t>盛源老酒馆老酒专场</t>
  </si>
  <si>
    <t>森森小酒馆</t>
  </si>
  <si>
    <t>森森陈年老酒批发</t>
  </si>
  <si>
    <t>磁带/卡带优品第二波</t>
  </si>
  <si>
    <t>文玩珠串全场放漏拍</t>
  </si>
  <si>
    <t>单眼看世界</t>
  </si>
  <si>
    <t>二手相机拍卖</t>
  </si>
  <si>
    <t>12-25中外专场</t>
  </si>
  <si>
    <t>优品银元专场（6）</t>
  </si>
  <si>
    <t>文革奖状，无尚的荣誉</t>
  </si>
  <si>
    <t>热门国内外钱币纪念章25</t>
  </si>
  <si>
    <t>友泰老酒庄老酒专场</t>
  </si>
  <si>
    <t>崇祯专场背字大样折二</t>
  </si>
  <si>
    <t>寻藏网事</t>
  </si>
  <si>
    <t>80版连环画专场</t>
  </si>
  <si>
    <t>花泉评级币放漏专场12</t>
  </si>
  <si>
    <t>陈年老酒专场</t>
  </si>
  <si>
    <t>陶诚信古玩店</t>
  </si>
  <si>
    <t>鼻烟壶专场</t>
  </si>
  <si>
    <t>铜器铜杂专场</t>
  </si>
  <si>
    <t>王小姐311</t>
  </si>
  <si>
    <t>铜锁杂件专场</t>
  </si>
  <si>
    <t>钱币盛宴第三场</t>
  </si>
  <si>
    <t>惠泉中外12-26</t>
  </si>
  <si>
    <t>热门国内外钱币纪念章26</t>
  </si>
  <si>
    <t>源泉铺子</t>
  </si>
  <si>
    <t>源泉铺子纸币专场</t>
  </si>
  <si>
    <t>心泊影像老照片保老保真</t>
  </si>
  <si>
    <t>盒子币专场万历</t>
  </si>
  <si>
    <t>古玩杂件首场1元起拍</t>
  </si>
  <si>
    <t>优品评级币杂项专场</t>
  </si>
  <si>
    <t>玩转磁带</t>
  </si>
  <si>
    <t>经典情怀磁带</t>
  </si>
  <si>
    <t>一墨轩</t>
  </si>
  <si>
    <t>大章手工有机玻璃章专</t>
  </si>
  <si>
    <t>江南多宝</t>
  </si>
  <si>
    <t>优品保真专场（银元古币）</t>
  </si>
  <si>
    <t>港台星马卡带专场1223</t>
  </si>
  <si>
    <t>花泉评级放漏专场（13）</t>
  </si>
  <si>
    <t>杂项纸品专场</t>
  </si>
  <si>
    <t>镜头和胶片相机</t>
  </si>
  <si>
    <t>盛源老酒专场</t>
  </si>
  <si>
    <t>热门国内外钱币纪念章27</t>
  </si>
  <si>
    <t>陈年老酒（收藏品）</t>
  </si>
  <si>
    <t>英英文玩店</t>
  </si>
  <si>
    <t>怀旧画廊书</t>
  </si>
  <si>
    <t>惠泉中外-27</t>
  </si>
  <si>
    <t>晟和纸币纪念币专场</t>
  </si>
  <si>
    <t>古泉收藏敏第15场</t>
  </si>
  <si>
    <t>大连艺茗老酒</t>
  </si>
  <si>
    <t>茅台摆件地方名酒专场</t>
  </si>
  <si>
    <t>老货保真专场</t>
  </si>
  <si>
    <t>热门国内外钱币纪念章28</t>
  </si>
  <si>
    <t>惠泉中外-28</t>
  </si>
  <si>
    <t>老烟标专场</t>
  </si>
  <si>
    <t>民清瓷器专场</t>
  </si>
  <si>
    <t>风云际会徽章2</t>
  </si>
  <si>
    <t>泉珍堂银元专场（7）</t>
  </si>
  <si>
    <t>惠泉收藏中外-29</t>
  </si>
  <si>
    <t>热门国内外钱币纪念章29</t>
  </si>
  <si>
    <t>陈年老酒零售</t>
  </si>
  <si>
    <t>姐妹淘</t>
  </si>
  <si>
    <t>古泉收藏17</t>
  </si>
  <si>
    <t>徽章小兵旧藏专场</t>
  </si>
  <si>
    <t>阿杰趣味钱币专场</t>
  </si>
  <si>
    <t>温州万泉（97）</t>
  </si>
  <si>
    <t>岭南古藏</t>
  </si>
  <si>
    <t>铜杂项专场</t>
  </si>
  <si>
    <t>惠泉中外-30</t>
  </si>
  <si>
    <t>晋泉钱币收藏小店</t>
  </si>
  <si>
    <t>古币银元集合专场</t>
  </si>
  <si>
    <t>热门国内外钱币纪念章30</t>
  </si>
  <si>
    <t>怀旧画廊书第二期</t>
  </si>
  <si>
    <t>梁溪红藏</t>
  </si>
  <si>
    <t>纸品杂项专场</t>
  </si>
  <si>
    <t>泉立方古玩</t>
  </si>
  <si>
    <t>泉立方钱币专场（1）</t>
  </si>
  <si>
    <t>纸品类专场</t>
  </si>
  <si>
    <t>温州万泉（98）</t>
  </si>
  <si>
    <t>民俗瓷器专场</t>
  </si>
  <si>
    <t>热门国内外钱币纪念章31</t>
  </si>
  <si>
    <t>烟标专拍场</t>
  </si>
  <si>
    <t>江南多宝银元古币专场</t>
  </si>
  <si>
    <t>各种老酒</t>
  </si>
  <si>
    <t>各种年份老酒</t>
  </si>
  <si>
    <t>惠泉中外-31</t>
  </si>
  <si>
    <t>字画老酒</t>
  </si>
  <si>
    <t>白酒专场⑴</t>
  </si>
  <si>
    <t>古泉收藏18</t>
  </si>
  <si>
    <t>港台星马卡带专场</t>
  </si>
  <si>
    <t>花泉评级币放漏专场15</t>
  </si>
  <si>
    <t>专场-直播今日数据汇总（2022年1月10日）</t>
  </si>
  <si>
    <t>部门</t>
  </si>
  <si>
    <t>精品成交金额（元）</t>
  </si>
  <si>
    <t>精品场次（场）</t>
  </si>
  <si>
    <t>优品成交金额（元）</t>
  </si>
  <si>
    <t>优品场次（场）</t>
  </si>
  <si>
    <t>直播付款金额</t>
  </si>
  <si>
    <t>直播付款订单数</t>
  </si>
  <si>
    <t>连环画组</t>
  </si>
  <si>
    <t>宣传画组</t>
  </si>
  <si>
    <t>纸杂组</t>
  </si>
  <si>
    <t>徽章部</t>
  </si>
  <si>
    <t>徽章组</t>
  </si>
  <si>
    <t>像章组</t>
  </si>
  <si>
    <t>钱币部</t>
  </si>
  <si>
    <t>纸币组</t>
  </si>
  <si>
    <t>古币组</t>
  </si>
  <si>
    <t>瓷器组</t>
  </si>
  <si>
    <t>铜杂组</t>
  </si>
  <si>
    <t>老酒组</t>
  </si>
  <si>
    <t>音像组</t>
  </si>
  <si>
    <t>直播部</t>
  </si>
  <si>
    <t>今晚专场总成交额</t>
  </si>
  <si>
    <t>杂项</t>
  </si>
  <si>
    <t>搪瓷盆搪瓷盘子专场</t>
  </si>
  <si>
    <t>铜器</t>
  </si>
  <si>
    <t>钱大涨</t>
  </si>
  <si>
    <t>铜杂件专场</t>
  </si>
  <si>
    <t>老酒</t>
  </si>
  <si>
    <t>恭城油茶</t>
  </si>
  <si>
    <t>桂林恭城老酒</t>
  </si>
  <si>
    <t>音像</t>
  </si>
  <si>
    <t>磁带卡带专场</t>
  </si>
  <si>
    <t>友泰老酒庄专场</t>
  </si>
  <si>
    <t>春春鱼动</t>
  </si>
  <si>
    <t>老酒专场⑴</t>
  </si>
  <si>
    <t>星马绝版卡带专场</t>
  </si>
  <si>
    <t>古董老收音机</t>
  </si>
  <si>
    <t>老式收音机专场</t>
  </si>
  <si>
    <t>民俗布艺专场</t>
  </si>
  <si>
    <t>二手相机专场</t>
  </si>
  <si>
    <t>杰成老酒商行</t>
  </si>
  <si>
    <t>杰成老酒专场</t>
  </si>
  <si>
    <t>集卡</t>
  </si>
  <si>
    <t>小浣熊水浒卡南普专场</t>
  </si>
  <si>
    <t>酒留宾客老酒专场</t>
  </si>
  <si>
    <t>搪瓷系列专场</t>
  </si>
  <si>
    <t>港台星马版卡带专场</t>
  </si>
  <si>
    <t>桂林恭城老酒专场</t>
  </si>
  <si>
    <t>友泰老酒专场</t>
  </si>
  <si>
    <t>小浣熊小当家食品卡</t>
  </si>
  <si>
    <t>稀少胶片相机专场</t>
  </si>
  <si>
    <t>搪瓷盆专场</t>
  </si>
  <si>
    <t>盛源老酒专场1</t>
  </si>
  <si>
    <t>泓泽酒业</t>
  </si>
  <si>
    <t>泓泽酒业老酒专场</t>
  </si>
  <si>
    <t>绝版卡带专场</t>
  </si>
  <si>
    <t>鑫客隆老酒馆</t>
  </si>
  <si>
    <t>鑫客隆老酒馆专场</t>
  </si>
  <si>
    <t>盛源老酒专场2</t>
  </si>
  <si>
    <t>我爱吃糖</t>
  </si>
  <si>
    <t>小酒专场㈠</t>
  </si>
  <si>
    <t>经典怀旧磁带</t>
  </si>
  <si>
    <t>盛源老酒专场3</t>
  </si>
  <si>
    <t>满屋老酒香</t>
  </si>
  <si>
    <t>达赫老酒专拍</t>
  </si>
  <si>
    <t>盛源老酒专场4</t>
  </si>
  <si>
    <t>老酒，年份酒，名酒专场</t>
  </si>
  <si>
    <t>盛源老酒专场5</t>
  </si>
  <si>
    <t>鑫客隆老酒专场</t>
  </si>
  <si>
    <t>老酒专场（6）</t>
  </si>
  <si>
    <t>胶片相机镜头</t>
  </si>
  <si>
    <t>白酒老酒专场（7）</t>
  </si>
  <si>
    <t>兴杨陈年老酒</t>
  </si>
  <si>
    <t>陈年老酒收藏</t>
  </si>
  <si>
    <t>白酒老酒专场（8）</t>
  </si>
  <si>
    <t>泉友泉有</t>
  </si>
  <si>
    <t>白酒老酒专场（9）</t>
  </si>
  <si>
    <t>老酒，名酒专场</t>
  </si>
  <si>
    <t>老酒专场（1）</t>
  </si>
  <si>
    <t>小浣熊水浒卡闪卡专场</t>
  </si>
  <si>
    <t>胡子先生</t>
  </si>
  <si>
    <t>老酒，陈酒专卖</t>
  </si>
  <si>
    <t>白酒老酒专场（10）</t>
  </si>
  <si>
    <t>名义茶阁</t>
  </si>
  <si>
    <t>铭义紫砂专场第一场</t>
  </si>
  <si>
    <t>白酒老酒专场（11）</t>
  </si>
  <si>
    <t>荆楚澄阁</t>
  </si>
  <si>
    <t>宋元明清老货瓷器</t>
  </si>
  <si>
    <t>星马绝版卡带专场0115</t>
  </si>
  <si>
    <t>星马版绝版卡带专场</t>
  </si>
  <si>
    <t>古代珠子专场</t>
  </si>
  <si>
    <t>胶卷相机以及镜头专场</t>
  </si>
  <si>
    <t>老九老酒</t>
  </si>
  <si>
    <t>老酒拍卖专场</t>
  </si>
  <si>
    <t>106场</t>
  </si>
  <si>
    <t>190291元</t>
  </si>
  <si>
    <t>钱币+古币</t>
  </si>
  <si>
    <t>精品专场7场</t>
  </si>
  <si>
    <t>成交金额</t>
  </si>
  <si>
    <t>连画2场：岩平</t>
  </si>
  <si>
    <t>店铺名称</t>
  </si>
  <si>
    <t>纸杂1场：丁悦</t>
  </si>
  <si>
    <t>纸杂</t>
  </si>
  <si>
    <t>悠悠哉</t>
  </si>
  <si>
    <t>老酒1场：文莉</t>
  </si>
  <si>
    <t>古币2场：文兴</t>
  </si>
  <si>
    <t>邮票1场：艺玫</t>
  </si>
  <si>
    <t>精品成交金额</t>
  </si>
  <si>
    <t>8月21日各小组排名：</t>
  </si>
  <si>
    <t>优品专场26场</t>
  </si>
  <si>
    <t>纸品组：</t>
  </si>
  <si>
    <t>古币6场：文兴</t>
  </si>
  <si>
    <t>像章组：</t>
  </si>
  <si>
    <t>老酒3场：文莉</t>
  </si>
  <si>
    <t>钱币组：</t>
  </si>
  <si>
    <t>连画4场：岩平</t>
  </si>
  <si>
    <t>纸杂组：</t>
  </si>
  <si>
    <t>老酒组：</t>
  </si>
  <si>
    <t>杂项3场：温琳</t>
  </si>
  <si>
    <t>邮品组：</t>
  </si>
  <si>
    <t>邮票2场：艺玫</t>
  </si>
  <si>
    <t>杂项组：</t>
  </si>
  <si>
    <t>音像1场：温琳</t>
  </si>
  <si>
    <t>瓷器组：</t>
  </si>
  <si>
    <t>无</t>
  </si>
  <si>
    <t>纸币2场：文兴</t>
  </si>
  <si>
    <t>像章4场：刘霄</t>
  </si>
  <si>
    <t>优品成交金额</t>
  </si>
  <si>
    <t>徽章组：</t>
  </si>
  <si>
    <t>瓷器联合专场⑴</t>
  </si>
  <si>
    <t>自运行任务</t>
  </si>
  <si>
    <t>瓷器联合专场⑵</t>
  </si>
  <si>
    <t>泽泽酒铺老酒专场</t>
  </si>
  <si>
    <t>九谷一叶舟</t>
  </si>
  <si>
    <t>九谷一叶舟瓷器专场</t>
  </si>
  <si>
    <t>阿丰老店</t>
  </si>
  <si>
    <t>阿丰老店瓷器专场</t>
  </si>
  <si>
    <t>铜杂</t>
  </si>
  <si>
    <t>彭城藏海酒器专场</t>
  </si>
  <si>
    <t>九木书店</t>
  </si>
  <si>
    <t>九木书店唱片专场</t>
  </si>
  <si>
    <t>古瓷斋竹林瓷器专场</t>
  </si>
  <si>
    <t>鄂中情古玩瓷器专场⑴</t>
  </si>
  <si>
    <t>鲁茅汇老酒专场</t>
  </si>
  <si>
    <t>星月堂瓷器专场</t>
  </si>
  <si>
    <t>彭城藏海铁皮玩具专场</t>
  </si>
  <si>
    <t>瓷器联合专场⑶</t>
  </si>
  <si>
    <t>瓷器联合专场⑷</t>
  </si>
  <si>
    <t>郑小姐312</t>
  </si>
  <si>
    <t>分类</t>
  </si>
  <si>
    <t>【阿丰老店】瓷器专场（2）</t>
  </si>
  <si>
    <t>【大运古泺】瓷器专场</t>
  </si>
  <si>
    <t>【鸿御堂小邱】瓷器专场</t>
  </si>
  <si>
    <t>铜杂联合专场</t>
  </si>
  <si>
    <t>瓷器联合专场（5）</t>
  </si>
  <si>
    <t>黑胶唱片专场</t>
  </si>
  <si>
    <t>老窑瓷器专场</t>
  </si>
  <si>
    <t>无言斋</t>
  </si>
  <si>
    <t>【无言斋】瓷器专场（1）</t>
  </si>
  <si>
    <t>鄂中情古玩瓷器专场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</si>
</sst>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8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color rgb="FF333333"/>
      <name val="宋体_GB2312"/>
      <charset val="134"/>
    </font>
    <font>
      <sz val="11"/>
      <color rgb="FFFF0000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6"/>
      <color rgb="FF000000"/>
      <name val="宋体"/>
      <charset val="134"/>
      <scheme val="minor"/>
    </font>
    <font>
      <b/>
      <sz val="11"/>
      <color rgb="FF000000"/>
      <name val="宋体"/>
      <charset val="134"/>
      <scheme val="minor"/>
    </font>
    <font>
      <sz val="11"/>
      <color rgb="FF000000"/>
      <name val="宋体"/>
      <charset val="134"/>
      <scheme val="minor"/>
    </font>
    <font>
      <b/>
      <sz val="22"/>
      <color rgb="FF000000"/>
      <name val="宋体"/>
      <charset val="134"/>
      <scheme val="minor"/>
    </font>
    <font>
      <sz val="10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ajor"/>
    </font>
    <font>
      <sz val="12"/>
      <name val="宋体"/>
      <charset val="134"/>
      <scheme val="major"/>
    </font>
    <font>
      <sz val="12"/>
      <name val="宋体"/>
      <charset val="134"/>
    </font>
    <font>
      <sz val="12"/>
      <color rgb="FF000000"/>
      <name val="宋体"/>
      <charset val="134"/>
    </font>
    <font>
      <b/>
      <sz val="11"/>
      <color rgb="FFFF0000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b/>
      <sz val="14"/>
      <name val="宋体"/>
      <charset val="134"/>
    </font>
    <font>
      <b/>
      <sz val="12"/>
      <name val="宋体"/>
      <charset val="134"/>
    </font>
    <font>
      <b/>
      <sz val="12"/>
      <color rgb="FFFF0000"/>
      <name val="宋体"/>
      <charset val="134"/>
    </font>
    <font>
      <sz val="10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rgb="FFE8E8E8"/>
      </left>
      <right/>
      <top/>
      <bottom/>
      <diagonal/>
    </border>
    <border>
      <left/>
      <right style="thin">
        <color rgb="FFE8E8E8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1" fillId="42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46" fillId="40" borderId="29" applyNumberFormat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40" fillId="23" borderId="29" applyNumberFormat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39" fillId="0" borderId="28" applyNumberFormat="0" applyFill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5" fillId="38" borderId="32" applyNumberFormat="0" applyAlignment="0" applyProtection="0">
      <alignment vertical="center"/>
    </xf>
    <xf numFmtId="0" fontId="38" fillId="23" borderId="27" applyNumberFormat="0" applyAlignment="0" applyProtection="0">
      <alignment vertical="center"/>
    </xf>
    <xf numFmtId="0" fontId="44" fillId="0" borderId="30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42" fontId="29" fillId="0" borderId="0" applyFont="0" applyFill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29" fillId="30" borderId="31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41" fillId="0" borderId="30" applyNumberFormat="0" applyFill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47" fillId="0" borderId="33" applyNumberFormat="0" applyFill="0" applyAlignment="0" applyProtection="0">
      <alignment vertical="center"/>
    </xf>
  </cellStyleXfs>
  <cellXfs count="17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>
      <alignment vertical="center"/>
    </xf>
    <xf numFmtId="22" fontId="2" fillId="0" borderId="1" xfId="0" applyNumberFormat="1" applyFont="1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2" borderId="0" xfId="0" applyFill="1">
      <alignment vertical="center"/>
    </xf>
    <xf numFmtId="0" fontId="1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2" fontId="2" fillId="2" borderId="1" xfId="0" applyNumberFormat="1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58" fontId="0" fillId="0" borderId="0" xfId="0" applyNumberFormat="1" applyAlignment="1">
      <alignment horizontal="center" vertical="center"/>
    </xf>
    <xf numFmtId="0" fontId="4" fillId="0" borderId="4" xfId="0" applyFont="1" applyBorder="1">
      <alignment vertical="center"/>
    </xf>
    <xf numFmtId="0" fontId="4" fillId="0" borderId="4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1" fillId="0" borderId="4" xfId="0" applyFont="1" applyFill="1" applyBorder="1">
      <alignment vertical="center"/>
    </xf>
    <xf numFmtId="0" fontId="0" fillId="0" borderId="4" xfId="0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4" fillId="2" borderId="4" xfId="0" applyFont="1" applyFill="1" applyBorder="1">
      <alignment vertical="center"/>
    </xf>
    <xf numFmtId="0" fontId="4" fillId="2" borderId="4" xfId="0" applyFont="1" applyFill="1" applyBorder="1" applyAlignment="1">
      <alignment horizontal="center" vertical="center"/>
    </xf>
    <xf numFmtId="0" fontId="6" fillId="0" borderId="4" xfId="0" applyFont="1" applyBorder="1">
      <alignment vertical="center"/>
    </xf>
    <xf numFmtId="0" fontId="6" fillId="0" borderId="4" xfId="0" applyFont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7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8" fillId="2" borderId="4" xfId="0" applyFont="1" applyFill="1" applyBorder="1">
      <alignment vertical="center"/>
    </xf>
    <xf numFmtId="0" fontId="8" fillId="2" borderId="4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11" fillId="0" borderId="9" xfId="0" applyFont="1" applyBorder="1" applyAlignment="1">
      <alignment horizontal="left" vertical="center"/>
    </xf>
    <xf numFmtId="0" fontId="11" fillId="0" borderId="9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1" fillId="4" borderId="12" xfId="0" applyFont="1" applyFill="1" applyBorder="1" applyAlignment="1">
      <alignment horizontal="left" vertical="center"/>
    </xf>
    <xf numFmtId="0" fontId="11" fillId="4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0" fillId="5" borderId="12" xfId="0" applyFont="1" applyFill="1" applyBorder="1" applyAlignment="1">
      <alignment horizontal="center" vertical="center"/>
    </xf>
    <xf numFmtId="0" fontId="12" fillId="6" borderId="0" xfId="0" applyFont="1" applyFill="1" applyAlignment="1">
      <alignment horizontal="left" vertical="center" wrapText="1"/>
    </xf>
    <xf numFmtId="0" fontId="12" fillId="6" borderId="13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left" vertical="center" wrapText="1"/>
    </xf>
    <xf numFmtId="0" fontId="11" fillId="0" borderId="14" xfId="0" applyFont="1" applyBorder="1" applyAlignment="1">
      <alignment horizontal="center" vertical="center"/>
    </xf>
    <xf numFmtId="0" fontId="11" fillId="4" borderId="9" xfId="0" applyFont="1" applyFill="1" applyBorder="1" applyAlignment="1">
      <alignment horizontal="left" vertical="center"/>
    </xf>
    <xf numFmtId="0" fontId="11" fillId="4" borderId="10" xfId="0" applyFont="1" applyFill="1" applyBorder="1" applyAlignment="1">
      <alignment horizontal="right" vertical="center"/>
    </xf>
    <xf numFmtId="0" fontId="13" fillId="4" borderId="0" xfId="0" applyFont="1" applyFill="1" applyAlignment="1">
      <alignment horizontal="right" vertical="center"/>
    </xf>
    <xf numFmtId="0" fontId="10" fillId="5" borderId="9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right" vertical="center"/>
    </xf>
    <xf numFmtId="22" fontId="0" fillId="0" borderId="0" xfId="0" applyNumberFormat="1">
      <alignment vertical="center"/>
    </xf>
    <xf numFmtId="10" fontId="0" fillId="0" borderId="0" xfId="9" applyNumberFormat="1" applyFont="1">
      <alignment vertical="center"/>
    </xf>
    <xf numFmtId="9" fontId="0" fillId="0" borderId="0" xfId="9" applyFont="1">
      <alignment vertical="center"/>
    </xf>
    <xf numFmtId="0" fontId="8" fillId="7" borderId="15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14" fillId="0" borderId="4" xfId="0" applyFont="1" applyBorder="1">
      <alignment vertical="center"/>
    </xf>
    <xf numFmtId="10" fontId="14" fillId="0" borderId="4" xfId="9" applyNumberFormat="1" applyFont="1" applyBorder="1">
      <alignment vertical="center"/>
    </xf>
    <xf numFmtId="9" fontId="14" fillId="0" borderId="4" xfId="9" applyFont="1" applyBorder="1">
      <alignment vertical="center"/>
    </xf>
    <xf numFmtId="0" fontId="0" fillId="0" borderId="4" xfId="0" applyBorder="1">
      <alignment vertical="center"/>
    </xf>
    <xf numFmtId="10" fontId="0" fillId="0" borderId="4" xfId="9" applyNumberFormat="1" applyFont="1" applyFill="1" applyBorder="1" applyAlignment="1" applyProtection="1">
      <alignment vertical="center"/>
    </xf>
    <xf numFmtId="10" fontId="0" fillId="0" borderId="4" xfId="9" applyNumberFormat="1" applyFont="1" applyBorder="1">
      <alignment vertical="center"/>
    </xf>
    <xf numFmtId="0" fontId="0" fillId="0" borderId="4" xfId="0" applyBorder="1" applyAlignment="1">
      <alignment horizontal="left" vertical="center"/>
    </xf>
    <xf numFmtId="9" fontId="0" fillId="0" borderId="4" xfId="9" applyNumberFormat="1" applyFont="1" applyFill="1" applyBorder="1" applyAlignment="1" applyProtection="1">
      <alignment vertical="center"/>
    </xf>
    <xf numFmtId="9" fontId="0" fillId="0" borderId="4" xfId="9" applyNumberFormat="1" applyFont="1" applyBorder="1">
      <alignment vertical="center"/>
    </xf>
    <xf numFmtId="0" fontId="0" fillId="0" borderId="5" xfId="0" applyBorder="1">
      <alignment vertical="center"/>
    </xf>
    <xf numFmtId="9" fontId="0" fillId="0" borderId="5" xfId="9" applyNumberFormat="1" applyFont="1" applyBorder="1">
      <alignment vertical="center"/>
    </xf>
    <xf numFmtId="0" fontId="0" fillId="0" borderId="5" xfId="9" applyNumberFormat="1" applyFont="1" applyFill="1" applyBorder="1" applyAlignment="1" applyProtection="1">
      <alignment horizontal="left" vertical="center"/>
    </xf>
    <xf numFmtId="10" fontId="0" fillId="0" borderId="5" xfId="9" applyNumberFormat="1" applyFont="1" applyBorder="1">
      <alignment vertical="center"/>
    </xf>
    <xf numFmtId="0" fontId="0" fillId="0" borderId="0" xfId="0" applyBorder="1">
      <alignment vertical="center"/>
    </xf>
    <xf numFmtId="10" fontId="0" fillId="0" borderId="0" xfId="9" applyNumberFormat="1" applyFont="1" applyBorder="1">
      <alignment vertical="center"/>
    </xf>
    <xf numFmtId="0" fontId="8" fillId="7" borderId="4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vertical="center"/>
    </xf>
    <xf numFmtId="0" fontId="16" fillId="0" borderId="4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8" fillId="7" borderId="17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177" fontId="17" fillId="0" borderId="0" xfId="0" applyNumberFormat="1" applyFont="1" applyFill="1" applyBorder="1" applyAlignment="1">
      <alignment horizontal="center" vertical="center"/>
    </xf>
    <xf numFmtId="177" fontId="18" fillId="0" borderId="0" xfId="0" applyNumberFormat="1" applyFont="1" applyFill="1" applyBorder="1" applyAlignment="1">
      <alignment horizontal="center" vertical="center"/>
    </xf>
    <xf numFmtId="0" fontId="0" fillId="8" borderId="4" xfId="0" applyFont="1" applyFill="1" applyBorder="1">
      <alignment vertical="center"/>
    </xf>
    <xf numFmtId="0" fontId="3" fillId="0" borderId="4" xfId="0" applyFont="1" applyBorder="1">
      <alignment vertical="center"/>
    </xf>
    <xf numFmtId="0" fontId="0" fillId="8" borderId="4" xfId="0" applyFill="1" applyBorder="1">
      <alignment vertical="center"/>
    </xf>
    <xf numFmtId="0" fontId="19" fillId="0" borderId="4" xfId="0" applyFont="1" applyBorder="1">
      <alignment vertical="center"/>
    </xf>
    <xf numFmtId="0" fontId="19" fillId="9" borderId="4" xfId="0" applyFont="1" applyFill="1" applyBorder="1">
      <alignment vertical="center"/>
    </xf>
    <xf numFmtId="0" fontId="14" fillId="9" borderId="4" xfId="0" applyFont="1" applyFill="1" applyBorder="1" applyAlignment="1">
      <alignment horizontal="right" vertical="center"/>
    </xf>
    <xf numFmtId="0" fontId="0" fillId="0" borderId="4" xfId="0" applyFont="1" applyBorder="1">
      <alignment vertical="center"/>
    </xf>
    <xf numFmtId="10" fontId="0" fillId="0" borderId="4" xfId="0" applyNumberFormat="1" applyFont="1" applyBorder="1">
      <alignment vertical="center"/>
    </xf>
    <xf numFmtId="0" fontId="0" fillId="0" borderId="5" xfId="0" applyFont="1" applyBorder="1">
      <alignment vertical="center"/>
    </xf>
    <xf numFmtId="9" fontId="0" fillId="0" borderId="5" xfId="0" applyNumberFormat="1" applyFont="1" applyBorder="1">
      <alignment vertical="center"/>
    </xf>
    <xf numFmtId="0" fontId="0" fillId="0" borderId="0" xfId="0" applyBorder="1" applyAlignment="1">
      <alignment horizontal="right" vertical="center"/>
    </xf>
    <xf numFmtId="0" fontId="14" fillId="0" borderId="0" xfId="0" applyFont="1" applyBorder="1">
      <alignment vertical="center"/>
    </xf>
    <xf numFmtId="0" fontId="14" fillId="7" borderId="4" xfId="0" applyFont="1" applyFill="1" applyBorder="1">
      <alignment vertical="center"/>
    </xf>
    <xf numFmtId="0" fontId="0" fillId="7" borderId="4" xfId="0" applyFill="1" applyBorder="1" applyAlignment="1">
      <alignment horizontal="right" vertical="center"/>
    </xf>
    <xf numFmtId="0" fontId="14" fillId="0" borderId="0" xfId="0" applyFont="1">
      <alignment vertical="center"/>
    </xf>
    <xf numFmtId="0" fontId="0" fillId="7" borderId="4" xfId="0" applyFill="1" applyBorder="1">
      <alignment vertical="center"/>
    </xf>
    <xf numFmtId="0" fontId="8" fillId="7" borderId="0" xfId="0" applyFont="1" applyFill="1" applyAlignment="1">
      <alignment horizontal="center" vertical="center"/>
    </xf>
    <xf numFmtId="0" fontId="20" fillId="0" borderId="4" xfId="0" applyFont="1" applyFill="1" applyBorder="1" applyAlignment="1">
      <alignment horizontal="center" vertical="center"/>
    </xf>
    <xf numFmtId="9" fontId="20" fillId="0" borderId="4" xfId="9" applyNumberFormat="1" applyFont="1" applyBorder="1" applyAlignment="1">
      <alignment horizontal="center" vertical="center"/>
    </xf>
    <xf numFmtId="10" fontId="20" fillId="0" borderId="4" xfId="9" applyNumberFormat="1" applyFont="1" applyBorder="1" applyAlignment="1">
      <alignment horizontal="center" vertical="center"/>
    </xf>
    <xf numFmtId="0" fontId="21" fillId="0" borderId="4" xfId="0" applyFont="1" applyFill="1" applyBorder="1" applyAlignment="1">
      <alignment horizontal="center" vertical="center"/>
    </xf>
    <xf numFmtId="0" fontId="20" fillId="0" borderId="4" xfId="0" applyNumberFormat="1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9" fontId="11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2" fillId="0" borderId="4" xfId="0" applyFont="1" applyBorder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left" vertical="center"/>
    </xf>
    <xf numFmtId="9" fontId="11" fillId="0" borderId="4" xfId="0" applyNumberFormat="1" applyFont="1" applyBorder="1" applyAlignment="1">
      <alignment horizontal="left" vertical="center"/>
    </xf>
    <xf numFmtId="176" fontId="11" fillId="0" borderId="4" xfId="0" applyNumberFormat="1" applyFont="1" applyBorder="1" applyAlignment="1">
      <alignment horizontal="center" vertical="center"/>
    </xf>
    <xf numFmtId="176" fontId="19" fillId="0" borderId="4" xfId="0" applyNumberFormat="1" applyFont="1" applyBorder="1" applyAlignment="1">
      <alignment horizontal="center" vertical="center"/>
    </xf>
    <xf numFmtId="176" fontId="0" fillId="10" borderId="4" xfId="0" applyNumberFormat="1" applyFont="1" applyFill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24" fillId="7" borderId="4" xfId="0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/>
    </xf>
    <xf numFmtId="0" fontId="25" fillId="9" borderId="4" xfId="0" applyFont="1" applyFill="1" applyBorder="1" applyAlignment="1">
      <alignment horizontal="center" vertical="center"/>
    </xf>
    <xf numFmtId="10" fontId="17" fillId="9" borderId="4" xfId="0" applyNumberFormat="1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vertical="center"/>
    </xf>
    <xf numFmtId="0" fontId="25" fillId="0" borderId="4" xfId="0" applyFont="1" applyFill="1" applyBorder="1" applyAlignment="1">
      <alignment horizontal="center" vertical="center"/>
    </xf>
    <xf numFmtId="9" fontId="17" fillId="0" borderId="4" xfId="0" applyNumberFormat="1" applyFont="1" applyFill="1" applyBorder="1" applyAlignment="1">
      <alignment vertical="center"/>
    </xf>
    <xf numFmtId="177" fontId="17" fillId="0" borderId="4" xfId="0" applyNumberFormat="1" applyFont="1" applyFill="1" applyBorder="1" applyAlignment="1">
      <alignment vertical="center"/>
    </xf>
    <xf numFmtId="9" fontId="17" fillId="0" borderId="4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20" fillId="0" borderId="4" xfId="9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0" fontId="11" fillId="0" borderId="4" xfId="0" applyNumberFormat="1" applyFont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0" fontId="26" fillId="0" borderId="4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26" fillId="0" borderId="4" xfId="0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0" fontId="17" fillId="0" borderId="19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17" fillId="0" borderId="25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58" fontId="0" fillId="0" borderId="4" xfId="0" applyNumberFormat="1" applyBorder="1">
      <alignment vertical="center"/>
    </xf>
    <xf numFmtId="0" fontId="27" fillId="0" borderId="4" xfId="0" applyFont="1" applyBorder="1">
      <alignment vertical="center"/>
    </xf>
    <xf numFmtId="0" fontId="0" fillId="0" borderId="4" xfId="0" applyBorder="1" applyAlignment="1">
      <alignment horizontal="right" vertical="center"/>
    </xf>
    <xf numFmtId="0" fontId="14" fillId="9" borderId="0" xfId="0" applyFont="1" applyFill="1" applyBorder="1" applyAlignment="1">
      <alignment horizontal="center" vertical="center"/>
    </xf>
    <xf numFmtId="0" fontId="14" fillId="9" borderId="0" xfId="0" applyFont="1" applyFill="1" applyBorder="1">
      <alignment vertical="center"/>
    </xf>
    <xf numFmtId="0" fontId="3" fillId="9" borderId="0" xfId="0" applyFont="1" applyFill="1" applyBorder="1">
      <alignment vertical="center"/>
    </xf>
    <xf numFmtId="0" fontId="19" fillId="9" borderId="0" xfId="0" applyFont="1" applyFill="1" applyBorder="1">
      <alignment vertical="center"/>
    </xf>
    <xf numFmtId="58" fontId="14" fillId="0" borderId="4" xfId="0" applyNumberFormat="1" applyFont="1" applyBorder="1">
      <alignment vertical="center"/>
    </xf>
    <xf numFmtId="0" fontId="0" fillId="9" borderId="0" xfId="0" applyFill="1" applyBorder="1">
      <alignment vertical="center"/>
    </xf>
    <xf numFmtId="0" fontId="19" fillId="11" borderId="4" xfId="0" applyFont="1" applyFill="1" applyBorder="1">
      <alignment vertical="center"/>
    </xf>
    <xf numFmtId="0" fontId="0" fillId="9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righ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63"/>
  <sheetViews>
    <sheetView topLeftCell="A14" workbookViewId="0">
      <selection activeCell="F9" sqref="F9:F54"/>
    </sheetView>
  </sheetViews>
  <sheetFormatPr defaultColWidth="9" defaultRowHeight="16.8" outlineLevelCol="7"/>
  <cols>
    <col min="1" max="1" width="7.75" customWidth="1"/>
    <col min="2" max="2" width="18.5" customWidth="1"/>
    <col min="3" max="3" width="31" customWidth="1"/>
    <col min="4" max="4" width="22.125" customWidth="1"/>
    <col min="5" max="5" width="8.875" customWidth="1"/>
    <col min="6" max="6" width="12.5" customWidth="1"/>
    <col min="7" max="7" width="11" customWidth="1"/>
    <col min="8" max="8" width="13.625" customWidth="1"/>
    <col min="9" max="9" width="9.375"/>
  </cols>
  <sheetData>
    <row r="1" ht="30" customHeight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ht="21" customHeight="1" spans="1:8">
      <c r="A2">
        <v>2427</v>
      </c>
      <c r="B2" t="s">
        <v>8</v>
      </c>
      <c r="C2" t="s">
        <v>9</v>
      </c>
      <c r="D2" s="60">
        <v>44510.9006712963</v>
      </c>
      <c r="E2">
        <v>25</v>
      </c>
      <c r="F2">
        <v>121830</v>
      </c>
      <c r="G2">
        <v>121596</v>
      </c>
      <c r="H2" t="s">
        <v>10</v>
      </c>
    </row>
    <row r="3" ht="21" customHeight="1" spans="1:8">
      <c r="A3">
        <v>2556</v>
      </c>
      <c r="B3" t="s">
        <v>11</v>
      </c>
      <c r="C3" t="s">
        <v>12</v>
      </c>
      <c r="D3" s="60">
        <v>44511.9179513889</v>
      </c>
      <c r="E3">
        <v>19</v>
      </c>
      <c r="F3">
        <v>57917</v>
      </c>
      <c r="G3">
        <v>57755</v>
      </c>
      <c r="H3" t="s">
        <v>13</v>
      </c>
    </row>
    <row r="4" ht="21" customHeight="1" spans="1:8">
      <c r="A4">
        <v>2462</v>
      </c>
      <c r="B4" t="s">
        <v>14</v>
      </c>
      <c r="C4" t="s">
        <v>15</v>
      </c>
      <c r="D4" s="60">
        <v>44512.8854166667</v>
      </c>
      <c r="E4">
        <v>10</v>
      </c>
      <c r="F4">
        <v>6475</v>
      </c>
      <c r="G4">
        <v>6355</v>
      </c>
      <c r="H4" t="s">
        <v>16</v>
      </c>
    </row>
    <row r="5" ht="21" customHeight="1" spans="1:8">
      <c r="A5">
        <v>1935</v>
      </c>
      <c r="B5" t="s">
        <v>17</v>
      </c>
      <c r="C5" t="s">
        <v>18</v>
      </c>
      <c r="D5" s="60">
        <v>44512.8888888889</v>
      </c>
      <c r="E5">
        <v>9</v>
      </c>
      <c r="F5">
        <v>5722</v>
      </c>
      <c r="G5">
        <v>5542</v>
      </c>
      <c r="H5" t="s">
        <v>19</v>
      </c>
    </row>
    <row r="6" ht="21" customHeight="1" spans="1:8">
      <c r="A6">
        <v>2569</v>
      </c>
      <c r="B6" t="s">
        <v>20</v>
      </c>
      <c r="C6" t="s">
        <v>21</v>
      </c>
      <c r="D6" s="60">
        <v>44512.8928935185</v>
      </c>
      <c r="E6">
        <v>15</v>
      </c>
      <c r="F6">
        <v>10358</v>
      </c>
      <c r="G6">
        <v>10170</v>
      </c>
      <c r="H6" t="s">
        <v>13</v>
      </c>
    </row>
    <row r="7" ht="21" customHeight="1" spans="1:8">
      <c r="A7">
        <v>2455</v>
      </c>
      <c r="B7" t="s">
        <v>22</v>
      </c>
      <c r="C7" t="s">
        <v>23</v>
      </c>
      <c r="D7" s="60">
        <v>44514.8821990741</v>
      </c>
      <c r="E7">
        <v>9</v>
      </c>
      <c r="F7">
        <v>5061</v>
      </c>
      <c r="G7">
        <v>5061</v>
      </c>
      <c r="H7" t="s">
        <v>10</v>
      </c>
    </row>
    <row r="8" ht="21" customHeight="1" spans="1:8">
      <c r="A8">
        <v>2322</v>
      </c>
      <c r="B8" t="s">
        <v>24</v>
      </c>
      <c r="C8" t="s">
        <v>25</v>
      </c>
      <c r="D8" s="60">
        <v>44514.8885300926</v>
      </c>
      <c r="E8">
        <v>17</v>
      </c>
      <c r="F8">
        <v>52328</v>
      </c>
      <c r="G8">
        <v>52120</v>
      </c>
      <c r="H8" t="s">
        <v>13</v>
      </c>
    </row>
    <row r="9" ht="21" customHeight="1" spans="1:8">
      <c r="A9">
        <v>2581</v>
      </c>
      <c r="B9" t="s">
        <v>26</v>
      </c>
      <c r="C9" t="s">
        <v>27</v>
      </c>
      <c r="D9" s="60">
        <v>44514.8919097222</v>
      </c>
      <c r="E9">
        <v>13</v>
      </c>
      <c r="F9">
        <v>22239</v>
      </c>
      <c r="G9">
        <v>21999</v>
      </c>
      <c r="H9" t="s">
        <v>10</v>
      </c>
    </row>
    <row r="10" ht="21" customHeight="1" spans="1:8">
      <c r="A10">
        <v>2488</v>
      </c>
      <c r="B10" t="s">
        <v>28</v>
      </c>
      <c r="C10" t="s">
        <v>29</v>
      </c>
      <c r="D10" s="60">
        <v>44514.9275925926</v>
      </c>
      <c r="E10">
        <v>18</v>
      </c>
      <c r="F10">
        <v>39847</v>
      </c>
      <c r="G10">
        <v>39687</v>
      </c>
      <c r="H10" t="s">
        <v>10</v>
      </c>
    </row>
    <row r="11" ht="21" customHeight="1" spans="1:8">
      <c r="A11">
        <v>2653</v>
      </c>
      <c r="B11" t="s">
        <v>30</v>
      </c>
      <c r="C11" t="s">
        <v>31</v>
      </c>
      <c r="D11" s="60">
        <v>44515.8867476852</v>
      </c>
      <c r="E11">
        <v>9</v>
      </c>
      <c r="F11">
        <v>2755</v>
      </c>
      <c r="G11">
        <v>2620</v>
      </c>
      <c r="H11" t="s">
        <v>32</v>
      </c>
    </row>
    <row r="12" ht="21" customHeight="1" spans="1:8">
      <c r="A12">
        <v>813</v>
      </c>
      <c r="B12" t="s">
        <v>33</v>
      </c>
      <c r="C12" t="s">
        <v>34</v>
      </c>
      <c r="D12" s="60">
        <v>44515.9023611111</v>
      </c>
      <c r="E12">
        <v>5</v>
      </c>
      <c r="F12">
        <v>5425</v>
      </c>
      <c r="G12">
        <v>5425</v>
      </c>
      <c r="H12" t="s">
        <v>35</v>
      </c>
    </row>
    <row r="13" ht="21" customHeight="1" spans="1:8">
      <c r="A13">
        <v>2382</v>
      </c>
      <c r="B13" t="s">
        <v>11</v>
      </c>
      <c r="C13" t="s">
        <v>36</v>
      </c>
      <c r="D13" s="60">
        <v>44516.8853472222</v>
      </c>
      <c r="E13">
        <v>8</v>
      </c>
      <c r="F13">
        <v>13286</v>
      </c>
      <c r="G13">
        <v>13162</v>
      </c>
      <c r="H13" t="s">
        <v>10</v>
      </c>
    </row>
    <row r="14" ht="21" customHeight="1" spans="1:8">
      <c r="A14">
        <v>2712</v>
      </c>
      <c r="B14" t="s">
        <v>37</v>
      </c>
      <c r="C14" t="s">
        <v>38</v>
      </c>
      <c r="D14" s="60">
        <v>44516.9143402778</v>
      </c>
      <c r="E14">
        <v>24</v>
      </c>
      <c r="F14">
        <v>21628</v>
      </c>
      <c r="G14">
        <v>21328</v>
      </c>
      <c r="H14" t="s">
        <v>13</v>
      </c>
    </row>
    <row r="15" ht="21" customHeight="1" spans="1:8">
      <c r="A15">
        <v>2544</v>
      </c>
      <c r="B15" t="s">
        <v>39</v>
      </c>
      <c r="C15" t="s">
        <v>40</v>
      </c>
      <c r="D15" s="60">
        <v>44517.9009027778</v>
      </c>
      <c r="E15">
        <v>38</v>
      </c>
      <c r="F15">
        <v>24135</v>
      </c>
      <c r="G15">
        <v>23255</v>
      </c>
      <c r="H15" t="s">
        <v>13</v>
      </c>
    </row>
    <row r="16" ht="21" customHeight="1" spans="1:8">
      <c r="A16">
        <v>2142</v>
      </c>
      <c r="B16" t="s">
        <v>41</v>
      </c>
      <c r="C16" t="s">
        <v>42</v>
      </c>
      <c r="D16" s="60">
        <v>44518.8784722222</v>
      </c>
      <c r="E16">
        <v>17</v>
      </c>
      <c r="F16">
        <v>48591</v>
      </c>
      <c r="G16">
        <v>48468</v>
      </c>
      <c r="H16" t="s">
        <v>13</v>
      </c>
    </row>
    <row r="17" ht="21" customHeight="1" spans="1:8">
      <c r="A17">
        <v>2276</v>
      </c>
      <c r="B17" t="s">
        <v>43</v>
      </c>
      <c r="C17" t="s">
        <v>44</v>
      </c>
      <c r="D17" s="60">
        <v>44518.8875462963</v>
      </c>
      <c r="E17">
        <v>2</v>
      </c>
      <c r="F17">
        <v>2738</v>
      </c>
      <c r="G17">
        <v>2698</v>
      </c>
      <c r="H17" t="s">
        <v>35</v>
      </c>
    </row>
    <row r="18" ht="21" customHeight="1" spans="1:8">
      <c r="A18">
        <v>2717</v>
      </c>
      <c r="B18" t="s">
        <v>45</v>
      </c>
      <c r="C18" t="s">
        <v>46</v>
      </c>
      <c r="D18" s="60">
        <v>44518.8949537037</v>
      </c>
      <c r="E18">
        <v>6</v>
      </c>
      <c r="F18">
        <v>7524</v>
      </c>
      <c r="G18">
        <v>7464</v>
      </c>
      <c r="H18" t="s">
        <v>16</v>
      </c>
    </row>
    <row r="19" ht="21" customHeight="1" spans="1:8">
      <c r="A19">
        <v>2648</v>
      </c>
      <c r="B19" t="s">
        <v>47</v>
      </c>
      <c r="C19" t="s">
        <v>48</v>
      </c>
      <c r="D19" s="60">
        <v>44518.9173611111</v>
      </c>
      <c r="E19">
        <v>16</v>
      </c>
      <c r="F19">
        <v>24484</v>
      </c>
      <c r="G19">
        <v>24270</v>
      </c>
      <c r="H19" t="s">
        <v>16</v>
      </c>
    </row>
    <row r="20" ht="21" customHeight="1" spans="1:8">
      <c r="A20">
        <v>2673</v>
      </c>
      <c r="B20" t="s">
        <v>28</v>
      </c>
      <c r="C20" t="s">
        <v>49</v>
      </c>
      <c r="D20" s="60">
        <v>44519.8842939815</v>
      </c>
      <c r="E20">
        <v>10</v>
      </c>
      <c r="F20">
        <v>19897</v>
      </c>
      <c r="G20">
        <v>19807</v>
      </c>
      <c r="H20" t="s">
        <v>13</v>
      </c>
    </row>
    <row r="21" ht="21" customHeight="1" spans="1:8">
      <c r="A21">
        <v>2734</v>
      </c>
      <c r="B21" t="s">
        <v>50</v>
      </c>
      <c r="C21" t="s">
        <v>51</v>
      </c>
      <c r="D21" s="60">
        <v>44519.8857986111</v>
      </c>
      <c r="E21">
        <v>7</v>
      </c>
      <c r="F21">
        <v>8155</v>
      </c>
      <c r="G21">
        <v>8036</v>
      </c>
      <c r="H21" t="s">
        <v>35</v>
      </c>
    </row>
    <row r="22" ht="21" customHeight="1" spans="1:8">
      <c r="A22">
        <v>915</v>
      </c>
      <c r="B22" t="s">
        <v>52</v>
      </c>
      <c r="C22" t="s">
        <v>53</v>
      </c>
      <c r="D22" s="60">
        <v>44519.8872685185</v>
      </c>
      <c r="E22">
        <v>16</v>
      </c>
      <c r="F22">
        <v>64715</v>
      </c>
      <c r="G22">
        <v>64475</v>
      </c>
      <c r="H22" t="s">
        <v>10</v>
      </c>
    </row>
    <row r="23" ht="21" customHeight="1" spans="1:8">
      <c r="A23">
        <v>2724</v>
      </c>
      <c r="B23" t="s">
        <v>54</v>
      </c>
      <c r="C23" t="s">
        <v>55</v>
      </c>
      <c r="D23" s="60">
        <v>44519.8921412037</v>
      </c>
      <c r="E23">
        <v>9</v>
      </c>
      <c r="F23">
        <v>9848</v>
      </c>
      <c r="G23">
        <v>9678</v>
      </c>
      <c r="H23" t="s">
        <v>35</v>
      </c>
    </row>
    <row r="24" ht="21" customHeight="1" spans="1:8">
      <c r="A24">
        <v>2759</v>
      </c>
      <c r="B24" t="s">
        <v>50</v>
      </c>
      <c r="C24" t="s">
        <v>56</v>
      </c>
      <c r="D24" s="60">
        <v>44520.9055555556</v>
      </c>
      <c r="E24">
        <v>25</v>
      </c>
      <c r="F24">
        <v>25493</v>
      </c>
      <c r="G24">
        <v>25369</v>
      </c>
      <c r="H24" t="s">
        <v>32</v>
      </c>
    </row>
    <row r="25" ht="21" customHeight="1" spans="1:8">
      <c r="A25">
        <v>2756</v>
      </c>
      <c r="B25" t="s">
        <v>57</v>
      </c>
      <c r="C25" t="s">
        <v>58</v>
      </c>
      <c r="D25" s="60">
        <v>44521.887974537</v>
      </c>
      <c r="E25">
        <v>4</v>
      </c>
      <c r="F25">
        <v>2127</v>
      </c>
      <c r="G25">
        <v>2079</v>
      </c>
      <c r="H25" t="s">
        <v>32</v>
      </c>
    </row>
    <row r="26" ht="21" customHeight="1" spans="1:8">
      <c r="A26">
        <v>2670</v>
      </c>
      <c r="B26" t="s">
        <v>59</v>
      </c>
      <c r="C26" t="s">
        <v>60</v>
      </c>
      <c r="D26" s="60">
        <v>44521.8898842593</v>
      </c>
      <c r="E26">
        <v>7</v>
      </c>
      <c r="F26">
        <v>18246</v>
      </c>
      <c r="G26">
        <v>18141</v>
      </c>
      <c r="H26" t="s">
        <v>16</v>
      </c>
    </row>
    <row r="27" ht="21" customHeight="1" spans="1:8">
      <c r="A27">
        <v>2672</v>
      </c>
      <c r="B27" t="s">
        <v>61</v>
      </c>
      <c r="C27" t="s">
        <v>62</v>
      </c>
      <c r="D27" s="60">
        <v>44521.9042708333</v>
      </c>
      <c r="E27">
        <v>23</v>
      </c>
      <c r="F27">
        <v>15488</v>
      </c>
      <c r="G27">
        <v>15288</v>
      </c>
      <c r="H27" t="s">
        <v>13</v>
      </c>
    </row>
    <row r="28" ht="21" customHeight="1" spans="1:8">
      <c r="A28">
        <v>2660</v>
      </c>
      <c r="B28" t="s">
        <v>63</v>
      </c>
      <c r="C28" t="s">
        <v>64</v>
      </c>
      <c r="D28" s="60">
        <v>44522.8852662037</v>
      </c>
      <c r="E28">
        <v>13</v>
      </c>
      <c r="F28">
        <v>24625</v>
      </c>
      <c r="G28">
        <v>24550</v>
      </c>
      <c r="H28" t="s">
        <v>13</v>
      </c>
    </row>
    <row r="29" ht="21" customHeight="1" spans="1:8">
      <c r="A29">
        <v>2824</v>
      </c>
      <c r="B29" t="s">
        <v>65</v>
      </c>
      <c r="C29" t="s">
        <v>66</v>
      </c>
      <c r="D29" s="60">
        <v>44522.8854166667</v>
      </c>
      <c r="E29">
        <v>1</v>
      </c>
      <c r="F29">
        <v>550</v>
      </c>
      <c r="G29">
        <v>530</v>
      </c>
      <c r="H29" t="s">
        <v>10</v>
      </c>
    </row>
    <row r="30" ht="21" customHeight="1" spans="1:8">
      <c r="A30">
        <v>2354</v>
      </c>
      <c r="B30" t="s">
        <v>67</v>
      </c>
      <c r="C30" t="s">
        <v>68</v>
      </c>
      <c r="D30" s="60">
        <v>44522.8869097222</v>
      </c>
      <c r="E30">
        <v>3</v>
      </c>
      <c r="F30">
        <v>2174</v>
      </c>
      <c r="G30">
        <v>2130</v>
      </c>
      <c r="H30" t="s">
        <v>35</v>
      </c>
    </row>
    <row r="31" ht="21" customHeight="1" spans="1:8">
      <c r="A31">
        <v>2838</v>
      </c>
      <c r="B31" t="s">
        <v>69</v>
      </c>
      <c r="C31" t="s">
        <v>70</v>
      </c>
      <c r="D31" s="60">
        <v>44522.9023611111</v>
      </c>
      <c r="E31">
        <v>6</v>
      </c>
      <c r="F31">
        <v>3352</v>
      </c>
      <c r="G31">
        <v>3327</v>
      </c>
      <c r="H31" t="s">
        <v>32</v>
      </c>
    </row>
    <row r="32" ht="21" customHeight="1" spans="1:8">
      <c r="A32">
        <v>2707</v>
      </c>
      <c r="B32" t="s">
        <v>71</v>
      </c>
      <c r="C32" t="s">
        <v>72</v>
      </c>
      <c r="D32" s="60">
        <v>44523.8850694444</v>
      </c>
      <c r="E32">
        <v>6</v>
      </c>
      <c r="F32">
        <v>11654</v>
      </c>
      <c r="G32">
        <v>11534</v>
      </c>
      <c r="H32" t="s">
        <v>16</v>
      </c>
    </row>
    <row r="33" ht="21" customHeight="1" spans="1:8">
      <c r="A33">
        <v>2764</v>
      </c>
      <c r="B33" t="s">
        <v>73</v>
      </c>
      <c r="C33" t="s">
        <v>74</v>
      </c>
      <c r="D33" s="60">
        <v>44523.8862384259</v>
      </c>
      <c r="E33">
        <v>3</v>
      </c>
      <c r="F33">
        <v>3884</v>
      </c>
      <c r="G33">
        <v>3824</v>
      </c>
      <c r="H33" t="s">
        <v>35</v>
      </c>
    </row>
    <row r="34" ht="21" customHeight="1" spans="1:8">
      <c r="A34">
        <v>1916</v>
      </c>
      <c r="B34" t="s">
        <v>75</v>
      </c>
      <c r="C34" t="s">
        <v>76</v>
      </c>
      <c r="D34" s="60">
        <v>44524.8967824074</v>
      </c>
      <c r="E34">
        <v>10</v>
      </c>
      <c r="F34">
        <v>8264</v>
      </c>
      <c r="G34">
        <v>8166</v>
      </c>
      <c r="H34" t="s">
        <v>32</v>
      </c>
    </row>
    <row r="35" ht="21" customHeight="1" spans="1:8">
      <c r="A35">
        <v>2428</v>
      </c>
      <c r="B35" t="s">
        <v>8</v>
      </c>
      <c r="C35" t="s">
        <v>77</v>
      </c>
      <c r="D35" s="60">
        <v>44524.8968287037</v>
      </c>
      <c r="E35">
        <v>21</v>
      </c>
      <c r="F35">
        <v>67666</v>
      </c>
      <c r="G35">
        <v>67472</v>
      </c>
      <c r="H35" t="s">
        <v>10</v>
      </c>
    </row>
    <row r="36" ht="21" customHeight="1" spans="1:8">
      <c r="A36">
        <v>2929</v>
      </c>
      <c r="B36" t="s">
        <v>50</v>
      </c>
      <c r="C36" t="s">
        <v>78</v>
      </c>
      <c r="D36" s="60">
        <v>44526.884837963</v>
      </c>
      <c r="E36">
        <v>3</v>
      </c>
      <c r="F36">
        <v>4234</v>
      </c>
      <c r="G36">
        <v>4189</v>
      </c>
      <c r="H36" t="s">
        <v>35</v>
      </c>
    </row>
    <row r="37" ht="21" customHeight="1" spans="1:8">
      <c r="A37">
        <v>2917</v>
      </c>
      <c r="B37" t="s">
        <v>33</v>
      </c>
      <c r="C37" t="s">
        <v>79</v>
      </c>
      <c r="D37" s="60">
        <v>44526.8948611111</v>
      </c>
      <c r="E37">
        <v>9</v>
      </c>
      <c r="F37">
        <v>6305</v>
      </c>
      <c r="G37">
        <v>6305</v>
      </c>
      <c r="H37" t="s">
        <v>35</v>
      </c>
    </row>
    <row r="38" ht="21" customHeight="1" spans="1:8">
      <c r="A38">
        <v>2786</v>
      </c>
      <c r="B38" t="s">
        <v>11</v>
      </c>
      <c r="C38" t="s">
        <v>12</v>
      </c>
      <c r="D38" s="60">
        <v>44526.8952662037</v>
      </c>
      <c r="E38">
        <v>41</v>
      </c>
      <c r="F38">
        <v>80347</v>
      </c>
      <c r="G38">
        <v>79847</v>
      </c>
      <c r="H38" t="s">
        <v>13</v>
      </c>
    </row>
    <row r="39" ht="21" customHeight="1" spans="1:8">
      <c r="A39">
        <v>2741</v>
      </c>
      <c r="B39" t="s">
        <v>39</v>
      </c>
      <c r="C39" t="s">
        <v>80</v>
      </c>
      <c r="D39" s="60">
        <v>44526.9178240741</v>
      </c>
      <c r="E39">
        <v>28</v>
      </c>
      <c r="F39">
        <v>11217</v>
      </c>
      <c r="G39">
        <v>11109</v>
      </c>
      <c r="H39" t="s">
        <v>13</v>
      </c>
    </row>
    <row r="40" ht="21" customHeight="1" spans="1:8">
      <c r="A40">
        <v>2920</v>
      </c>
      <c r="B40" t="s">
        <v>67</v>
      </c>
      <c r="C40" t="s">
        <v>81</v>
      </c>
      <c r="D40" s="60">
        <v>44527.8819444444</v>
      </c>
      <c r="E40">
        <v>2</v>
      </c>
      <c r="F40">
        <v>2099</v>
      </c>
      <c r="G40">
        <v>2059</v>
      </c>
      <c r="H40" t="s">
        <v>35</v>
      </c>
    </row>
    <row r="41" ht="21" customHeight="1" spans="1:8">
      <c r="A41">
        <v>2725</v>
      </c>
      <c r="B41" t="s">
        <v>75</v>
      </c>
      <c r="C41" t="s">
        <v>82</v>
      </c>
      <c r="D41" s="60">
        <v>44527.9067939815</v>
      </c>
      <c r="E41">
        <v>28</v>
      </c>
      <c r="F41">
        <v>30934</v>
      </c>
      <c r="G41">
        <v>30837</v>
      </c>
      <c r="H41" t="s">
        <v>32</v>
      </c>
    </row>
    <row r="42" ht="21" customHeight="1" spans="1:8">
      <c r="A42">
        <v>2814</v>
      </c>
      <c r="B42" t="s">
        <v>83</v>
      </c>
      <c r="C42" t="s">
        <v>84</v>
      </c>
      <c r="D42" s="60">
        <v>44528.8840625</v>
      </c>
      <c r="E42">
        <v>13</v>
      </c>
      <c r="F42">
        <v>8477</v>
      </c>
      <c r="G42">
        <v>8367</v>
      </c>
      <c r="H42" t="s">
        <v>13</v>
      </c>
    </row>
    <row r="43" ht="21" customHeight="1" spans="1:8">
      <c r="A43">
        <v>3031</v>
      </c>
      <c r="B43" t="s">
        <v>50</v>
      </c>
      <c r="C43" t="s">
        <v>85</v>
      </c>
      <c r="D43" s="60">
        <v>44528.8888888889</v>
      </c>
      <c r="E43">
        <v>4</v>
      </c>
      <c r="F43">
        <v>3365</v>
      </c>
      <c r="G43">
        <v>3330</v>
      </c>
      <c r="H43" t="s">
        <v>35</v>
      </c>
    </row>
    <row r="44" ht="21" customHeight="1" spans="1:8">
      <c r="A44">
        <v>2932</v>
      </c>
      <c r="B44" t="s">
        <v>17</v>
      </c>
      <c r="C44" t="s">
        <v>86</v>
      </c>
      <c r="D44" s="60">
        <v>44528.8923263889</v>
      </c>
      <c r="E44">
        <v>4</v>
      </c>
      <c r="F44">
        <v>1576</v>
      </c>
      <c r="G44">
        <v>1486</v>
      </c>
      <c r="H44" t="s">
        <v>35</v>
      </c>
    </row>
    <row r="45" ht="21" customHeight="1" spans="1:8">
      <c r="A45">
        <v>2323</v>
      </c>
      <c r="B45" t="s">
        <v>24</v>
      </c>
      <c r="C45" t="s">
        <v>87</v>
      </c>
      <c r="D45" s="60">
        <v>44528.8949305556</v>
      </c>
      <c r="E45">
        <v>22</v>
      </c>
      <c r="F45">
        <v>92307</v>
      </c>
      <c r="G45">
        <v>92191</v>
      </c>
      <c r="H45" t="s">
        <v>13</v>
      </c>
    </row>
    <row r="46" ht="21" customHeight="1" spans="1:8">
      <c r="A46">
        <v>2692</v>
      </c>
      <c r="B46" t="s">
        <v>88</v>
      </c>
      <c r="C46" t="s">
        <v>89</v>
      </c>
      <c r="D46" s="60">
        <v>44528.927650463</v>
      </c>
      <c r="E46">
        <v>21</v>
      </c>
      <c r="F46">
        <v>63576</v>
      </c>
      <c r="G46">
        <v>63266</v>
      </c>
      <c r="H46" t="s">
        <v>10</v>
      </c>
    </row>
    <row r="47" ht="21" customHeight="1" spans="1:8">
      <c r="A47">
        <v>2916</v>
      </c>
      <c r="B47" t="s">
        <v>90</v>
      </c>
      <c r="C47" t="s">
        <v>91</v>
      </c>
      <c r="D47" s="60">
        <v>44529.8853356481</v>
      </c>
      <c r="E47">
        <v>11</v>
      </c>
      <c r="F47">
        <v>12199</v>
      </c>
      <c r="G47">
        <v>12020</v>
      </c>
      <c r="H47" t="s">
        <v>10</v>
      </c>
    </row>
    <row r="48" ht="21" customHeight="1" spans="1:8">
      <c r="A48">
        <v>2727</v>
      </c>
      <c r="B48" t="s">
        <v>92</v>
      </c>
      <c r="C48" t="s">
        <v>93</v>
      </c>
      <c r="D48" s="60">
        <v>44529.8923611111</v>
      </c>
      <c r="E48">
        <v>1</v>
      </c>
      <c r="F48">
        <v>730</v>
      </c>
      <c r="G48">
        <v>700</v>
      </c>
      <c r="H48" t="s">
        <v>35</v>
      </c>
    </row>
    <row r="49" ht="21" customHeight="1" spans="1:8">
      <c r="A49">
        <v>3010</v>
      </c>
      <c r="B49" t="s">
        <v>50</v>
      </c>
      <c r="C49" t="s">
        <v>94</v>
      </c>
      <c r="D49" s="60">
        <v>44529.903125</v>
      </c>
      <c r="E49">
        <v>7</v>
      </c>
      <c r="F49">
        <v>9828</v>
      </c>
      <c r="G49">
        <v>9763</v>
      </c>
      <c r="H49" t="s">
        <v>32</v>
      </c>
    </row>
    <row r="50" ht="21" customHeight="1" spans="1:8">
      <c r="A50">
        <v>2918</v>
      </c>
      <c r="B50" t="s">
        <v>50</v>
      </c>
      <c r="C50" t="s">
        <v>95</v>
      </c>
      <c r="D50" s="60">
        <v>44529.9065972222</v>
      </c>
      <c r="E50">
        <v>12</v>
      </c>
      <c r="F50">
        <v>16417</v>
      </c>
      <c r="G50">
        <v>16272</v>
      </c>
      <c r="H50" t="s">
        <v>16</v>
      </c>
    </row>
    <row r="51" ht="21" customHeight="1" spans="1:8">
      <c r="A51">
        <v>2740</v>
      </c>
      <c r="B51" t="s">
        <v>39</v>
      </c>
      <c r="C51" t="s">
        <v>96</v>
      </c>
      <c r="D51" s="60">
        <v>44529.9077546296</v>
      </c>
      <c r="E51">
        <v>44</v>
      </c>
      <c r="F51">
        <v>27153</v>
      </c>
      <c r="G51">
        <v>26729</v>
      </c>
      <c r="H51" t="s">
        <v>13</v>
      </c>
    </row>
    <row r="52" ht="21" customHeight="1" spans="1:8">
      <c r="A52">
        <v>2952</v>
      </c>
      <c r="B52" t="s">
        <v>97</v>
      </c>
      <c r="C52" t="s">
        <v>98</v>
      </c>
      <c r="D52" s="60">
        <v>44530.8828472222</v>
      </c>
      <c r="E52">
        <v>9</v>
      </c>
      <c r="F52">
        <v>17167</v>
      </c>
      <c r="G52">
        <v>17009</v>
      </c>
      <c r="H52" t="s">
        <v>35</v>
      </c>
    </row>
    <row r="53" ht="21" customHeight="1" spans="1:8">
      <c r="A53">
        <v>2994</v>
      </c>
      <c r="B53" t="s">
        <v>99</v>
      </c>
      <c r="C53" t="s">
        <v>100</v>
      </c>
      <c r="D53" s="60">
        <v>44530.8854166667</v>
      </c>
      <c r="E53">
        <v>10</v>
      </c>
      <c r="F53">
        <v>6604</v>
      </c>
      <c r="G53">
        <v>6499</v>
      </c>
      <c r="H53" t="s">
        <v>13</v>
      </c>
    </row>
    <row r="54" ht="21" customHeight="1" spans="1:8">
      <c r="A54">
        <v>2985</v>
      </c>
      <c r="B54" t="s">
        <v>26</v>
      </c>
      <c r="C54" t="s">
        <v>101</v>
      </c>
      <c r="D54" s="60">
        <v>44530.8879976852</v>
      </c>
      <c r="E54">
        <v>11</v>
      </c>
      <c r="F54">
        <v>19254</v>
      </c>
      <c r="G54">
        <v>19119</v>
      </c>
      <c r="H54" t="s">
        <v>10</v>
      </c>
    </row>
    <row r="55" ht="21" customHeight="1" spans="1:8">
      <c r="A55">
        <v>3014</v>
      </c>
      <c r="B55" t="s">
        <v>50</v>
      </c>
      <c r="C55" t="s">
        <v>102</v>
      </c>
      <c r="D55" s="60">
        <v>44530.8883449074</v>
      </c>
      <c r="E55">
        <v>12</v>
      </c>
      <c r="F55">
        <v>13021</v>
      </c>
      <c r="G55">
        <v>12881</v>
      </c>
      <c r="H55" t="s">
        <v>32</v>
      </c>
    </row>
    <row r="56" ht="21" customHeight="1" spans="1:8">
      <c r="A56">
        <v>2049</v>
      </c>
      <c r="B56" t="s">
        <v>69</v>
      </c>
      <c r="C56" t="s">
        <v>103</v>
      </c>
      <c r="D56" s="60">
        <v>44530.8932523148</v>
      </c>
      <c r="E56">
        <v>5</v>
      </c>
      <c r="F56">
        <v>3992</v>
      </c>
      <c r="G56">
        <v>3967</v>
      </c>
      <c r="H56" t="s">
        <v>32</v>
      </c>
    </row>
    <row r="57" ht="21" customHeight="1" spans="1:8">
      <c r="A57">
        <v>2891</v>
      </c>
      <c r="B57" t="s">
        <v>41</v>
      </c>
      <c r="C57" t="s">
        <v>104</v>
      </c>
      <c r="D57" s="60">
        <v>44530.8958101852</v>
      </c>
      <c r="E57">
        <v>16</v>
      </c>
      <c r="F57">
        <v>58329</v>
      </c>
      <c r="G57">
        <v>58257</v>
      </c>
      <c r="H57" t="s">
        <v>13</v>
      </c>
    </row>
    <row r="58" ht="21" customHeight="1" spans="1:8">
      <c r="A58">
        <v>3012</v>
      </c>
      <c r="B58" t="s">
        <v>50</v>
      </c>
      <c r="C58" t="s">
        <v>105</v>
      </c>
      <c r="D58" s="60">
        <v>44530.9812037037</v>
      </c>
      <c r="E58">
        <v>3</v>
      </c>
      <c r="F58">
        <v>25922</v>
      </c>
      <c r="G58">
        <v>25872</v>
      </c>
      <c r="H58" t="s">
        <v>32</v>
      </c>
    </row>
    <row r="59" ht="21" customHeight="1" spans="4:7">
      <c r="D59" s="60"/>
      <c r="G59" s="11">
        <f>SUM(G2:G58)</f>
        <v>1265455</v>
      </c>
    </row>
    <row r="60" ht="21" customHeight="1" spans="4:7">
      <c r="D60" s="60"/>
      <c r="G60">
        <v>387654</v>
      </c>
    </row>
    <row r="61" ht="21" customHeight="1" spans="4:7">
      <c r="D61" s="60"/>
      <c r="F61" s="172" t="s">
        <v>106</v>
      </c>
      <c r="G61" s="117">
        <v>1653109</v>
      </c>
    </row>
    <row r="62" ht="21" customHeight="1" spans="4:4">
      <c r="D62" s="60"/>
    </row>
    <row r="63" ht="23.1" customHeight="1"/>
  </sheetData>
  <autoFilter ref="A1:H61"/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I32"/>
  <sheetViews>
    <sheetView workbookViewId="0">
      <selection activeCell="H23" sqref="H23:H30"/>
    </sheetView>
  </sheetViews>
  <sheetFormatPr defaultColWidth="9" defaultRowHeight="16.8"/>
  <cols>
    <col min="3" max="3" width="12" customWidth="1"/>
    <col min="4" max="4" width="18" customWidth="1"/>
    <col min="5" max="5" width="13.875" customWidth="1"/>
  </cols>
  <sheetData>
    <row r="1" spans="1:1">
      <c r="A1" s="1" t="s">
        <v>329</v>
      </c>
    </row>
    <row r="2" ht="28" spans="1:9">
      <c r="A2" s="2" t="s">
        <v>438</v>
      </c>
      <c r="B2" s="2">
        <v>4179</v>
      </c>
      <c r="C2" s="2" t="s">
        <v>50</v>
      </c>
      <c r="D2" s="2" t="s">
        <v>1102</v>
      </c>
      <c r="E2" s="4">
        <v>44563.8771064815</v>
      </c>
      <c r="F2" s="2">
        <v>10</v>
      </c>
      <c r="G2" s="2">
        <v>5324</v>
      </c>
      <c r="H2" s="2">
        <v>5239</v>
      </c>
      <c r="I2" s="2" t="s">
        <v>1103</v>
      </c>
    </row>
    <row r="3" ht="28" spans="1:9">
      <c r="A3" s="2" t="s">
        <v>438</v>
      </c>
      <c r="B3" s="2">
        <v>4233</v>
      </c>
      <c r="C3" s="2" t="s">
        <v>50</v>
      </c>
      <c r="D3" s="2" t="s">
        <v>1104</v>
      </c>
      <c r="E3" s="4">
        <v>44564.8736342593</v>
      </c>
      <c r="F3" s="2">
        <v>7</v>
      </c>
      <c r="G3" s="2">
        <v>12473</v>
      </c>
      <c r="H3" s="2">
        <v>12323</v>
      </c>
      <c r="I3" s="2" t="s">
        <v>1103</v>
      </c>
    </row>
    <row r="4" ht="28" spans="1:9">
      <c r="A4" s="2" t="s">
        <v>1000</v>
      </c>
      <c r="B4" s="2">
        <v>3904</v>
      </c>
      <c r="C4" s="2" t="s">
        <v>109</v>
      </c>
      <c r="D4" s="2" t="s">
        <v>1105</v>
      </c>
      <c r="E4" s="4">
        <v>44564.9053125</v>
      </c>
      <c r="F4" s="2">
        <v>5</v>
      </c>
      <c r="G4" s="2">
        <v>11831</v>
      </c>
      <c r="H4" s="2">
        <v>11653</v>
      </c>
      <c r="I4" s="2" t="s">
        <v>1103</v>
      </c>
    </row>
    <row r="5" ht="28" spans="1:9">
      <c r="A5" s="2" t="s">
        <v>438</v>
      </c>
      <c r="B5" s="2">
        <v>4015</v>
      </c>
      <c r="C5" s="2" t="s">
        <v>1106</v>
      </c>
      <c r="D5" s="2" t="s">
        <v>1107</v>
      </c>
      <c r="E5" s="4">
        <v>44565.8979282407</v>
      </c>
      <c r="F5" s="2">
        <v>10</v>
      </c>
      <c r="G5" s="2">
        <v>6128</v>
      </c>
      <c r="H5" s="2">
        <v>5996</v>
      </c>
      <c r="I5" s="2" t="s">
        <v>1103</v>
      </c>
    </row>
    <row r="6" ht="28" spans="1:9">
      <c r="A6" s="2" t="s">
        <v>438</v>
      </c>
      <c r="B6" s="2">
        <v>3905</v>
      </c>
      <c r="C6" s="2" t="s">
        <v>1108</v>
      </c>
      <c r="D6" s="2" t="s">
        <v>1109</v>
      </c>
      <c r="E6" s="4">
        <v>44566.9017708333</v>
      </c>
      <c r="F6" s="2">
        <v>15</v>
      </c>
      <c r="G6" s="2">
        <v>9336</v>
      </c>
      <c r="H6" s="2">
        <v>9336</v>
      </c>
      <c r="I6" s="2" t="s">
        <v>1103</v>
      </c>
    </row>
    <row r="7" ht="28" spans="1:9">
      <c r="A7" s="2" t="s">
        <v>1110</v>
      </c>
      <c r="B7" s="2">
        <v>4192</v>
      </c>
      <c r="C7" s="2" t="s">
        <v>870</v>
      </c>
      <c r="D7" s="2" t="s">
        <v>1111</v>
      </c>
      <c r="E7" s="4">
        <v>44568.9303703704</v>
      </c>
      <c r="F7" s="2">
        <v>13</v>
      </c>
      <c r="G7" s="2">
        <v>3443</v>
      </c>
      <c r="H7" s="2">
        <v>3293</v>
      </c>
      <c r="I7" s="2" t="s">
        <v>1103</v>
      </c>
    </row>
    <row r="8" ht="28" spans="1:9">
      <c r="A8" s="2" t="s">
        <v>1003</v>
      </c>
      <c r="B8" s="2">
        <v>4310</v>
      </c>
      <c r="C8" s="2" t="s">
        <v>1112</v>
      </c>
      <c r="D8" s="2" t="s">
        <v>1113</v>
      </c>
      <c r="E8" s="4">
        <v>44569.8700810185</v>
      </c>
      <c r="F8" s="2">
        <v>12</v>
      </c>
      <c r="G8" s="2">
        <v>9246</v>
      </c>
      <c r="H8" s="2">
        <v>9093</v>
      </c>
      <c r="I8" s="2" t="s">
        <v>1103</v>
      </c>
    </row>
    <row r="9" ht="28" spans="1:9">
      <c r="A9" s="2" t="s">
        <v>438</v>
      </c>
      <c r="B9" s="2">
        <v>4133</v>
      </c>
      <c r="C9" s="2" t="s">
        <v>875</v>
      </c>
      <c r="D9" s="2" t="s">
        <v>1114</v>
      </c>
      <c r="E9" s="4">
        <v>44569.9026041667</v>
      </c>
      <c r="F9" s="2">
        <v>11</v>
      </c>
      <c r="G9" s="2">
        <v>5052</v>
      </c>
      <c r="H9" s="2">
        <v>4934</v>
      </c>
      <c r="I9" s="2" t="s">
        <v>1103</v>
      </c>
    </row>
    <row r="10" ht="28" spans="1:9">
      <c r="A10" s="2" t="s">
        <v>438</v>
      </c>
      <c r="B10" s="2">
        <v>4174</v>
      </c>
      <c r="C10" s="2" t="s">
        <v>67</v>
      </c>
      <c r="D10" s="2" t="s">
        <v>1115</v>
      </c>
      <c r="E10" s="4">
        <v>44570.8819328704</v>
      </c>
      <c r="F10" s="2">
        <v>8</v>
      </c>
      <c r="G10" s="2">
        <v>5290</v>
      </c>
      <c r="H10" s="2">
        <v>5106</v>
      </c>
      <c r="I10" s="2" t="s">
        <v>1103</v>
      </c>
    </row>
    <row r="11" ht="28" spans="1:9">
      <c r="A11" s="2" t="s">
        <v>1000</v>
      </c>
      <c r="B11" s="2">
        <v>4272</v>
      </c>
      <c r="C11" s="2" t="s">
        <v>543</v>
      </c>
      <c r="D11" s="2" t="s">
        <v>1116</v>
      </c>
      <c r="E11" s="4">
        <v>44570.8824884259</v>
      </c>
      <c r="F11" s="2">
        <v>20</v>
      </c>
      <c r="G11" s="2">
        <v>64652</v>
      </c>
      <c r="H11" s="2">
        <v>64085</v>
      </c>
      <c r="I11" s="2" t="s">
        <v>1103</v>
      </c>
    </row>
    <row r="12" ht="28" spans="1:9">
      <c r="A12" s="2" t="s">
        <v>438</v>
      </c>
      <c r="B12" s="2">
        <v>4115</v>
      </c>
      <c r="C12" s="2" t="s">
        <v>520</v>
      </c>
      <c r="D12" s="2" t="s">
        <v>1117</v>
      </c>
      <c r="E12" s="4">
        <v>44571.8712731482</v>
      </c>
      <c r="F12" s="2">
        <v>6</v>
      </c>
      <c r="G12" s="2">
        <v>3505</v>
      </c>
      <c r="H12" s="2">
        <v>3400</v>
      </c>
      <c r="I12" s="2" t="s">
        <v>1103</v>
      </c>
    </row>
    <row r="13" ht="28" spans="1:9">
      <c r="A13" s="2" t="s">
        <v>995</v>
      </c>
      <c r="B13" s="2">
        <v>4327</v>
      </c>
      <c r="C13" s="2" t="s">
        <v>870</v>
      </c>
      <c r="D13" s="2" t="s">
        <v>1118</v>
      </c>
      <c r="E13" s="4">
        <v>44571.8916666667</v>
      </c>
      <c r="F13" s="2">
        <v>16</v>
      </c>
      <c r="G13" s="2">
        <v>2085</v>
      </c>
      <c r="H13" s="2">
        <v>2006</v>
      </c>
      <c r="I13" s="2" t="s">
        <v>1103</v>
      </c>
    </row>
    <row r="14" ht="28" spans="1:9">
      <c r="A14" s="2" t="s">
        <v>438</v>
      </c>
      <c r="B14" s="2">
        <v>4410</v>
      </c>
      <c r="C14" s="2" t="s">
        <v>50</v>
      </c>
      <c r="D14" s="2" t="s">
        <v>1119</v>
      </c>
      <c r="E14" s="4">
        <v>44572.8840277778</v>
      </c>
      <c r="F14" s="2">
        <v>15</v>
      </c>
      <c r="G14" s="2">
        <v>10204</v>
      </c>
      <c r="H14" s="2">
        <v>9989</v>
      </c>
      <c r="I14" s="2" t="s">
        <v>1103</v>
      </c>
    </row>
    <row r="15" ht="28" spans="1:9">
      <c r="A15" s="2" t="s">
        <v>1000</v>
      </c>
      <c r="B15" s="2">
        <v>4299</v>
      </c>
      <c r="C15" s="2" t="s">
        <v>109</v>
      </c>
      <c r="D15" s="2" t="s">
        <v>1105</v>
      </c>
      <c r="E15" s="4">
        <v>44573.8856944444</v>
      </c>
      <c r="F15" s="2">
        <v>1</v>
      </c>
      <c r="G15" s="2">
        <v>3377</v>
      </c>
      <c r="H15" s="2">
        <v>3317</v>
      </c>
      <c r="I15" s="2" t="s">
        <v>1103</v>
      </c>
    </row>
    <row r="16" ht="28" spans="1:9">
      <c r="A16" s="2" t="s">
        <v>438</v>
      </c>
      <c r="B16" s="2">
        <v>4482</v>
      </c>
      <c r="C16" s="2" t="s">
        <v>50</v>
      </c>
      <c r="D16" s="2" t="s">
        <v>1120</v>
      </c>
      <c r="E16" s="4">
        <v>44574.8763541667</v>
      </c>
      <c r="F16" s="2">
        <v>8</v>
      </c>
      <c r="G16" s="2">
        <v>2730</v>
      </c>
      <c r="H16" s="2">
        <v>2600</v>
      </c>
      <c r="I16" s="2" t="s">
        <v>1103</v>
      </c>
    </row>
    <row r="17" spans="1:9">
      <c r="A17" s="2" t="s">
        <v>1003</v>
      </c>
      <c r="B17" s="2">
        <v>4456</v>
      </c>
      <c r="C17" s="2" t="s">
        <v>1112</v>
      </c>
      <c r="D17" s="2" t="s">
        <v>1113</v>
      </c>
      <c r="E17" s="4">
        <v>44574.9007175926</v>
      </c>
      <c r="F17" s="2">
        <v>26</v>
      </c>
      <c r="G17" s="2">
        <v>23707.8</v>
      </c>
      <c r="H17" s="2">
        <v>23519</v>
      </c>
      <c r="I17" s="2" t="s">
        <v>1121</v>
      </c>
    </row>
    <row r="18" spans="1:9">
      <c r="A18" s="2"/>
      <c r="B18" s="2"/>
      <c r="C18" s="2"/>
      <c r="D18" s="2"/>
      <c r="E18" s="4"/>
      <c r="F18" s="2"/>
      <c r="G18" s="2"/>
      <c r="H18" s="2"/>
      <c r="I18" s="2"/>
    </row>
    <row r="19" spans="1:9">
      <c r="A19" s="2" t="s">
        <v>1122</v>
      </c>
      <c r="B19" s="2"/>
      <c r="C19" s="2"/>
      <c r="D19" s="2"/>
      <c r="E19" s="4"/>
      <c r="F19" s="2"/>
      <c r="G19" s="2"/>
      <c r="H19" s="2"/>
      <c r="I19" s="2"/>
    </row>
    <row r="20" ht="28" hidden="1" spans="1:9">
      <c r="A20" s="2" t="s">
        <v>438</v>
      </c>
      <c r="B20" s="2">
        <v>4368</v>
      </c>
      <c r="C20" s="2" t="s">
        <v>1108</v>
      </c>
      <c r="D20" s="2" t="s">
        <v>1123</v>
      </c>
      <c r="E20" s="4">
        <v>44575.8864699074</v>
      </c>
      <c r="F20" s="2">
        <v>14</v>
      </c>
      <c r="G20" s="2">
        <v>6628</v>
      </c>
      <c r="H20" s="2">
        <v>6358</v>
      </c>
      <c r="I20" s="2" t="s">
        <v>1103</v>
      </c>
    </row>
    <row r="21" ht="28" hidden="1" spans="1:9">
      <c r="A21" s="2" t="s">
        <v>438</v>
      </c>
      <c r="B21" s="2">
        <v>4201</v>
      </c>
      <c r="C21" s="2" t="s">
        <v>43</v>
      </c>
      <c r="D21" s="2" t="s">
        <v>1124</v>
      </c>
      <c r="E21" s="4">
        <v>44576.8827662037</v>
      </c>
      <c r="F21" s="2">
        <v>6</v>
      </c>
      <c r="G21" s="2">
        <v>8487</v>
      </c>
      <c r="H21" s="2">
        <v>8337</v>
      </c>
      <c r="I21" s="2" t="s">
        <v>1103</v>
      </c>
    </row>
    <row r="22" ht="28" hidden="1" spans="1:9">
      <c r="A22" s="2" t="s">
        <v>438</v>
      </c>
      <c r="B22" s="2">
        <v>4312</v>
      </c>
      <c r="C22" s="2" t="s">
        <v>606</v>
      </c>
      <c r="D22" s="2" t="s">
        <v>1125</v>
      </c>
      <c r="E22" s="4">
        <v>44577.8780092593</v>
      </c>
      <c r="F22" s="2">
        <v>4</v>
      </c>
      <c r="G22" s="2">
        <v>7065</v>
      </c>
      <c r="H22" s="2">
        <v>7000</v>
      </c>
      <c r="I22" s="2" t="s">
        <v>1103</v>
      </c>
    </row>
    <row r="23" spans="1:9">
      <c r="A23" s="2" t="s">
        <v>1110</v>
      </c>
      <c r="B23" s="2">
        <v>4590</v>
      </c>
      <c r="C23" s="2" t="s">
        <v>50</v>
      </c>
      <c r="D23" s="2" t="s">
        <v>1126</v>
      </c>
      <c r="E23" s="4">
        <v>44577.9046064815</v>
      </c>
      <c r="F23" s="2">
        <v>8</v>
      </c>
      <c r="G23" s="2">
        <v>9473</v>
      </c>
      <c r="H23" s="2">
        <v>9368</v>
      </c>
      <c r="I23" s="2" t="s">
        <v>35</v>
      </c>
    </row>
    <row r="24" hidden="1" spans="1:9">
      <c r="A24" s="2" t="s">
        <v>438</v>
      </c>
      <c r="B24" s="2">
        <v>4629</v>
      </c>
      <c r="C24" s="2" t="s">
        <v>50</v>
      </c>
      <c r="D24" s="2" t="s">
        <v>1127</v>
      </c>
      <c r="E24" s="4">
        <v>44578.8811226852</v>
      </c>
      <c r="F24" s="2">
        <v>8</v>
      </c>
      <c r="G24" s="2">
        <v>9871</v>
      </c>
      <c r="H24" s="2">
        <v>9791</v>
      </c>
      <c r="I24" s="2" t="s">
        <v>35</v>
      </c>
    </row>
    <row r="25" hidden="1" spans="1:9">
      <c r="A25" s="2" t="s">
        <v>1003</v>
      </c>
      <c r="B25" s="2">
        <v>4522</v>
      </c>
      <c r="C25" s="2" t="s">
        <v>1112</v>
      </c>
      <c r="D25" s="2" t="s">
        <v>1128</v>
      </c>
      <c r="E25" s="4">
        <v>44578.8870138889</v>
      </c>
      <c r="F25" s="2">
        <v>19</v>
      </c>
      <c r="G25" s="2">
        <v>14976</v>
      </c>
      <c r="H25" s="2">
        <v>14817</v>
      </c>
      <c r="I25" s="2" t="s">
        <v>1121</v>
      </c>
    </row>
    <row r="26" hidden="1" spans="1:9">
      <c r="A26" s="2" t="s">
        <v>438</v>
      </c>
      <c r="B26" s="2">
        <v>4520</v>
      </c>
      <c r="C26" s="2" t="s">
        <v>870</v>
      </c>
      <c r="D26" s="2" t="s">
        <v>1129</v>
      </c>
      <c r="E26" s="4">
        <v>44579.8788310185</v>
      </c>
      <c r="F26" s="2">
        <v>5</v>
      </c>
      <c r="G26" s="2">
        <v>2225</v>
      </c>
      <c r="H26" s="2">
        <v>2175</v>
      </c>
      <c r="I26" s="2" t="s">
        <v>35</v>
      </c>
    </row>
    <row r="27" spans="1:9">
      <c r="A27" s="2" t="s">
        <v>1110</v>
      </c>
      <c r="B27" s="2">
        <v>4472</v>
      </c>
      <c r="C27" s="2" t="s">
        <v>870</v>
      </c>
      <c r="D27" s="2" t="s">
        <v>1111</v>
      </c>
      <c r="E27" s="4">
        <v>44579.8896412037</v>
      </c>
      <c r="F27" s="2">
        <v>8</v>
      </c>
      <c r="G27" s="2">
        <v>2531</v>
      </c>
      <c r="H27" s="2">
        <v>2421</v>
      </c>
      <c r="I27" s="2" t="s">
        <v>35</v>
      </c>
    </row>
    <row r="28" ht="28" hidden="1" spans="1:9">
      <c r="A28" s="2" t="s">
        <v>438</v>
      </c>
      <c r="B28" s="2">
        <v>4367</v>
      </c>
      <c r="C28" s="2" t="s">
        <v>1130</v>
      </c>
      <c r="D28" s="2" t="s">
        <v>1131</v>
      </c>
      <c r="E28" s="4">
        <v>44579.891875</v>
      </c>
      <c r="F28" s="2">
        <v>6</v>
      </c>
      <c r="G28" s="2">
        <v>3776</v>
      </c>
      <c r="H28" s="2">
        <v>3750</v>
      </c>
      <c r="I28" s="2" t="s">
        <v>35</v>
      </c>
    </row>
    <row r="29" hidden="1" spans="1:9">
      <c r="A29" s="2" t="s">
        <v>438</v>
      </c>
      <c r="B29" s="2">
        <v>4459</v>
      </c>
      <c r="C29" s="2" t="s">
        <v>67</v>
      </c>
      <c r="D29" s="2" t="s">
        <v>1132</v>
      </c>
      <c r="E29" s="4">
        <v>44580.8722222222</v>
      </c>
      <c r="F29" s="2">
        <v>5</v>
      </c>
      <c r="G29" s="2">
        <v>2528</v>
      </c>
      <c r="H29" s="2">
        <v>2500</v>
      </c>
      <c r="I29" s="2" t="s">
        <v>35</v>
      </c>
    </row>
    <row r="30" spans="1:9">
      <c r="A30" s="2" t="s">
        <v>1110</v>
      </c>
      <c r="B30" s="2">
        <v>4693</v>
      </c>
      <c r="C30" s="2" t="s">
        <v>50</v>
      </c>
      <c r="D30" s="2" t="s">
        <v>1126</v>
      </c>
      <c r="E30" s="4">
        <v>44581.8751851852</v>
      </c>
      <c r="F30" s="2">
        <v>8</v>
      </c>
      <c r="G30" s="2">
        <v>2310</v>
      </c>
      <c r="H30" s="2">
        <v>2235</v>
      </c>
      <c r="I30" s="2" t="s">
        <v>1121</v>
      </c>
    </row>
    <row r="31" hidden="1" spans="1:9">
      <c r="A31" s="2" t="s">
        <v>1003</v>
      </c>
      <c r="B31" s="2">
        <v>4683</v>
      </c>
      <c r="C31" s="2" t="s">
        <v>1112</v>
      </c>
      <c r="D31" s="2" t="s">
        <v>1128</v>
      </c>
      <c r="E31" s="4">
        <v>44581.8875347222</v>
      </c>
      <c r="F31" s="2">
        <v>7</v>
      </c>
      <c r="G31" s="2">
        <v>2426</v>
      </c>
      <c r="H31" s="2">
        <v>2357</v>
      </c>
      <c r="I31" s="2" t="s">
        <v>1121</v>
      </c>
    </row>
    <row r="32" spans="1:9">
      <c r="A32" s="3"/>
      <c r="I32" s="5"/>
    </row>
  </sheetData>
  <autoFilter ref="A19:A31">
    <filterColumn colId="0">
      <customFilters>
        <customFilter operator="equal" val="铜杂"/>
      </customFilters>
    </filterColumn>
  </autoFilter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22"/>
  <sheetViews>
    <sheetView topLeftCell="A203" workbookViewId="0">
      <selection activeCell="I209" sqref="I209"/>
    </sheetView>
  </sheetViews>
  <sheetFormatPr defaultColWidth="9" defaultRowHeight="16.8"/>
  <cols>
    <col min="2" max="2" width="23.125" customWidth="1"/>
    <col min="3" max="3" width="26.25" customWidth="1"/>
    <col min="4" max="4" width="22.375" customWidth="1"/>
    <col min="6" max="6" width="11" customWidth="1"/>
    <col min="7" max="7" width="15.25" customWidth="1"/>
    <col min="8" max="8" width="18.125" customWidth="1"/>
  </cols>
  <sheetData>
    <row r="1" ht="21" customHeight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ht="18.95" customHeight="1" spans="1:9">
      <c r="A2">
        <v>2476</v>
      </c>
      <c r="B2" t="s">
        <v>107</v>
      </c>
      <c r="C2" t="s">
        <v>108</v>
      </c>
      <c r="D2" s="60">
        <v>44510.9007407407</v>
      </c>
      <c r="E2">
        <v>18</v>
      </c>
      <c r="F2">
        <v>818</v>
      </c>
      <c r="G2">
        <v>756</v>
      </c>
      <c r="H2" t="s">
        <v>16</v>
      </c>
      <c r="I2">
        <v>98606</v>
      </c>
    </row>
    <row r="3" ht="18.95" customHeight="1" spans="1:8">
      <c r="A3">
        <v>2618</v>
      </c>
      <c r="B3" t="s">
        <v>109</v>
      </c>
      <c r="C3" t="s">
        <v>110</v>
      </c>
      <c r="D3" s="60">
        <v>44510.921712963</v>
      </c>
      <c r="E3">
        <v>5</v>
      </c>
      <c r="F3">
        <v>1426</v>
      </c>
      <c r="G3">
        <v>1256</v>
      </c>
      <c r="H3" t="s">
        <v>35</v>
      </c>
    </row>
    <row r="4" ht="18.95" customHeight="1" spans="1:8">
      <c r="A4">
        <v>2584</v>
      </c>
      <c r="B4" t="s">
        <v>111</v>
      </c>
      <c r="C4" t="s">
        <v>112</v>
      </c>
      <c r="D4" s="60">
        <v>44510.9444791667</v>
      </c>
      <c r="E4">
        <v>3</v>
      </c>
      <c r="F4">
        <v>875</v>
      </c>
      <c r="G4">
        <v>842</v>
      </c>
      <c r="H4" s="171" t="s">
        <v>16</v>
      </c>
    </row>
    <row r="5" ht="18.95" customHeight="1" spans="1:8">
      <c r="A5">
        <v>2604</v>
      </c>
      <c r="B5" t="s">
        <v>113</v>
      </c>
      <c r="C5" t="s">
        <v>114</v>
      </c>
      <c r="D5" s="60">
        <v>44510.9532638889</v>
      </c>
      <c r="E5">
        <v>32</v>
      </c>
      <c r="F5">
        <v>3186</v>
      </c>
      <c r="G5">
        <v>3186</v>
      </c>
      <c r="H5" s="171" t="s">
        <v>16</v>
      </c>
    </row>
    <row r="6" ht="18.95" customHeight="1" spans="1:8">
      <c r="A6">
        <v>2609</v>
      </c>
      <c r="B6" t="s">
        <v>115</v>
      </c>
      <c r="C6" t="s">
        <v>116</v>
      </c>
      <c r="D6" s="60">
        <v>44511.8986111111</v>
      </c>
      <c r="E6">
        <v>20</v>
      </c>
      <c r="F6">
        <v>1991</v>
      </c>
      <c r="G6">
        <v>1760</v>
      </c>
      <c r="H6" t="s">
        <v>35</v>
      </c>
    </row>
    <row r="7" ht="18.95" customHeight="1" spans="1:8">
      <c r="A7">
        <v>2558</v>
      </c>
      <c r="B7" t="s">
        <v>117</v>
      </c>
      <c r="C7" t="s">
        <v>118</v>
      </c>
      <c r="D7" s="60">
        <v>44511.9</v>
      </c>
      <c r="E7">
        <v>11</v>
      </c>
      <c r="F7">
        <v>2022</v>
      </c>
      <c r="G7">
        <v>1860</v>
      </c>
      <c r="H7" t="s">
        <v>35</v>
      </c>
    </row>
    <row r="8" ht="18.95" customHeight="1" spans="1:8">
      <c r="A8">
        <v>2605</v>
      </c>
      <c r="B8" t="s">
        <v>119</v>
      </c>
      <c r="C8" t="s">
        <v>120</v>
      </c>
      <c r="D8" s="60">
        <v>44511.9057291667</v>
      </c>
      <c r="E8">
        <v>17</v>
      </c>
      <c r="F8">
        <v>681</v>
      </c>
      <c r="G8">
        <v>635</v>
      </c>
      <c r="H8" t="s">
        <v>16</v>
      </c>
    </row>
    <row r="9" ht="18.95" customHeight="1" spans="1:8">
      <c r="A9">
        <v>2595</v>
      </c>
      <c r="B9" t="s">
        <v>121</v>
      </c>
      <c r="C9" t="s">
        <v>122</v>
      </c>
      <c r="D9" s="60">
        <v>44511.90625</v>
      </c>
      <c r="E9">
        <v>8</v>
      </c>
      <c r="F9">
        <v>652</v>
      </c>
      <c r="G9">
        <v>582</v>
      </c>
      <c r="H9" t="s">
        <v>16</v>
      </c>
    </row>
    <row r="10" ht="18.95" customHeight="1" spans="1:8">
      <c r="A10">
        <v>2588</v>
      </c>
      <c r="B10" t="s">
        <v>123</v>
      </c>
      <c r="C10" t="s">
        <v>124</v>
      </c>
      <c r="D10" s="60">
        <v>44511.9062615741</v>
      </c>
      <c r="E10">
        <v>16</v>
      </c>
      <c r="F10">
        <v>2215</v>
      </c>
      <c r="G10">
        <v>2047</v>
      </c>
      <c r="H10" t="s">
        <v>13</v>
      </c>
    </row>
    <row r="11" ht="18.95" customHeight="1" spans="1:8">
      <c r="A11">
        <v>2596</v>
      </c>
      <c r="B11" t="s">
        <v>125</v>
      </c>
      <c r="C11" t="s">
        <v>126</v>
      </c>
      <c r="D11" s="60">
        <v>44511.9097106481</v>
      </c>
      <c r="E11">
        <v>31</v>
      </c>
      <c r="F11">
        <v>1576</v>
      </c>
      <c r="G11">
        <v>1345</v>
      </c>
      <c r="H11" t="s">
        <v>35</v>
      </c>
    </row>
    <row r="12" ht="18.95" customHeight="1" spans="1:8">
      <c r="A12">
        <v>1969</v>
      </c>
      <c r="B12" t="s">
        <v>127</v>
      </c>
      <c r="C12" t="s">
        <v>128</v>
      </c>
      <c r="D12" s="60">
        <v>44511.9097222222</v>
      </c>
      <c r="E12">
        <v>3</v>
      </c>
      <c r="F12">
        <v>28</v>
      </c>
      <c r="G12">
        <v>16</v>
      </c>
      <c r="H12" s="171" t="s">
        <v>16</v>
      </c>
    </row>
    <row r="13" ht="18.95" customHeight="1" spans="1:8">
      <c r="A13">
        <v>2608</v>
      </c>
      <c r="B13" t="s">
        <v>129</v>
      </c>
      <c r="C13" t="s">
        <v>130</v>
      </c>
      <c r="D13" s="60">
        <v>44511.9105555556</v>
      </c>
      <c r="E13">
        <v>16</v>
      </c>
      <c r="F13">
        <v>4461</v>
      </c>
      <c r="G13">
        <v>4337</v>
      </c>
      <c r="H13" t="s">
        <v>16</v>
      </c>
    </row>
    <row r="14" ht="18.95" customHeight="1" spans="1:8">
      <c r="A14">
        <v>2654</v>
      </c>
      <c r="B14" t="s">
        <v>109</v>
      </c>
      <c r="C14" t="s">
        <v>110</v>
      </c>
      <c r="D14" s="60">
        <v>44511.9128819444</v>
      </c>
      <c r="E14">
        <v>3</v>
      </c>
      <c r="F14">
        <v>682</v>
      </c>
      <c r="G14">
        <v>592</v>
      </c>
      <c r="H14" t="s">
        <v>35</v>
      </c>
    </row>
    <row r="15" ht="18.95" customHeight="1" spans="1:8">
      <c r="A15">
        <v>2620</v>
      </c>
      <c r="B15" t="s">
        <v>119</v>
      </c>
      <c r="C15" t="s">
        <v>131</v>
      </c>
      <c r="D15" s="60">
        <v>44511.9131828704</v>
      </c>
      <c r="E15">
        <v>12</v>
      </c>
      <c r="F15">
        <v>714</v>
      </c>
      <c r="G15">
        <v>670</v>
      </c>
      <c r="H15" t="s">
        <v>35</v>
      </c>
    </row>
    <row r="16" ht="18.95" customHeight="1" spans="1:8">
      <c r="A16">
        <v>2590</v>
      </c>
      <c r="B16" t="s">
        <v>132</v>
      </c>
      <c r="C16" t="s">
        <v>133</v>
      </c>
      <c r="D16" s="60">
        <v>44511.9136689815</v>
      </c>
      <c r="E16">
        <v>5</v>
      </c>
      <c r="F16">
        <v>1016</v>
      </c>
      <c r="G16">
        <v>941</v>
      </c>
      <c r="H16" t="s">
        <v>32</v>
      </c>
    </row>
    <row r="17" ht="18.95" customHeight="1" spans="1:8">
      <c r="A17">
        <v>2530</v>
      </c>
      <c r="B17" t="s">
        <v>134</v>
      </c>
      <c r="C17" t="s">
        <v>135</v>
      </c>
      <c r="D17" s="60">
        <v>44511.9198148148</v>
      </c>
      <c r="E17">
        <v>7</v>
      </c>
      <c r="F17">
        <v>1052</v>
      </c>
      <c r="G17">
        <v>1004</v>
      </c>
      <c r="H17" t="s">
        <v>16</v>
      </c>
    </row>
    <row r="18" ht="18.95" customHeight="1" spans="1:8">
      <c r="A18">
        <v>2613</v>
      </c>
      <c r="B18" t="s">
        <v>136</v>
      </c>
      <c r="C18" t="s">
        <v>137</v>
      </c>
      <c r="D18" s="60">
        <v>44511.9244328704</v>
      </c>
      <c r="E18">
        <v>10</v>
      </c>
      <c r="F18">
        <v>3330</v>
      </c>
      <c r="G18">
        <v>3266</v>
      </c>
      <c r="H18" t="s">
        <v>16</v>
      </c>
    </row>
    <row r="19" ht="18.95" customHeight="1" spans="1:8">
      <c r="A19">
        <v>2606</v>
      </c>
      <c r="B19" t="s">
        <v>69</v>
      </c>
      <c r="C19" t="s">
        <v>138</v>
      </c>
      <c r="D19" s="60">
        <v>44511.9339699074</v>
      </c>
      <c r="E19">
        <v>6</v>
      </c>
      <c r="F19">
        <v>1525</v>
      </c>
      <c r="G19">
        <v>1495</v>
      </c>
      <c r="H19" t="s">
        <v>32</v>
      </c>
    </row>
    <row r="20" ht="18.95" customHeight="1" spans="1:8">
      <c r="A20">
        <v>2597</v>
      </c>
      <c r="B20" t="s">
        <v>139</v>
      </c>
      <c r="C20" t="s">
        <v>140</v>
      </c>
      <c r="D20" s="60">
        <v>44511.9416087963</v>
      </c>
      <c r="E20">
        <v>30</v>
      </c>
      <c r="F20">
        <v>24133</v>
      </c>
      <c r="G20">
        <v>23893</v>
      </c>
      <c r="H20" t="s">
        <v>10</v>
      </c>
    </row>
    <row r="21" ht="18.95" customHeight="1" spans="1:8">
      <c r="A21">
        <v>2517</v>
      </c>
      <c r="B21" t="s">
        <v>141</v>
      </c>
      <c r="C21" t="s">
        <v>142</v>
      </c>
      <c r="D21" s="60">
        <v>44511.9874421296</v>
      </c>
      <c r="E21">
        <v>37</v>
      </c>
      <c r="F21">
        <v>5383</v>
      </c>
      <c r="G21">
        <v>5116</v>
      </c>
      <c r="H21" t="s">
        <v>13</v>
      </c>
    </row>
    <row r="22" ht="18.95" customHeight="1" spans="1:8">
      <c r="A22">
        <v>2619</v>
      </c>
      <c r="B22" t="s">
        <v>115</v>
      </c>
      <c r="C22" t="s">
        <v>143</v>
      </c>
      <c r="D22" s="60">
        <v>44512.8993055556</v>
      </c>
      <c r="E22">
        <v>20</v>
      </c>
      <c r="F22">
        <v>740</v>
      </c>
      <c r="G22">
        <v>590</v>
      </c>
      <c r="H22" t="s">
        <v>35</v>
      </c>
    </row>
    <row r="23" ht="18.95" customHeight="1" spans="1:8">
      <c r="A23">
        <v>2668</v>
      </c>
      <c r="B23" t="s">
        <v>144</v>
      </c>
      <c r="C23" t="s">
        <v>145</v>
      </c>
      <c r="D23" s="60">
        <v>44512.9002893519</v>
      </c>
      <c r="E23">
        <v>11</v>
      </c>
      <c r="F23">
        <v>1225</v>
      </c>
      <c r="G23">
        <v>1123</v>
      </c>
      <c r="H23" t="s">
        <v>16</v>
      </c>
    </row>
    <row r="24" ht="18.95" customHeight="1" spans="1:8">
      <c r="A24">
        <v>2665</v>
      </c>
      <c r="B24" t="s">
        <v>146</v>
      </c>
      <c r="C24" t="s">
        <v>147</v>
      </c>
      <c r="D24" s="60">
        <v>44512.9127893519</v>
      </c>
      <c r="E24">
        <v>29</v>
      </c>
      <c r="F24">
        <v>1860</v>
      </c>
      <c r="G24">
        <v>1780</v>
      </c>
      <c r="H24" t="s">
        <v>16</v>
      </c>
    </row>
    <row r="25" ht="18.95" customHeight="1" spans="1:8">
      <c r="A25">
        <v>2688</v>
      </c>
      <c r="B25" t="s">
        <v>109</v>
      </c>
      <c r="C25" t="s">
        <v>110</v>
      </c>
      <c r="D25" s="60">
        <v>44512.9133796296</v>
      </c>
      <c r="E25">
        <v>4</v>
      </c>
      <c r="F25">
        <v>1303</v>
      </c>
      <c r="G25">
        <v>1163</v>
      </c>
      <c r="H25" t="s">
        <v>35</v>
      </c>
    </row>
    <row r="26" ht="18.95" customHeight="1" spans="1:8">
      <c r="A26">
        <v>2639</v>
      </c>
      <c r="B26" t="s">
        <v>129</v>
      </c>
      <c r="C26" t="s">
        <v>148</v>
      </c>
      <c r="D26" s="60">
        <v>44512.9144444444</v>
      </c>
      <c r="E26">
        <v>6</v>
      </c>
      <c r="F26">
        <v>990</v>
      </c>
      <c r="G26">
        <v>930</v>
      </c>
      <c r="H26" t="s">
        <v>16</v>
      </c>
    </row>
    <row r="27" ht="18.95" customHeight="1" spans="1:8">
      <c r="A27">
        <v>2630</v>
      </c>
      <c r="B27" t="s">
        <v>149</v>
      </c>
      <c r="C27" t="s">
        <v>150</v>
      </c>
      <c r="D27" s="60">
        <v>44512.9201273148</v>
      </c>
      <c r="E27">
        <v>64</v>
      </c>
      <c r="F27">
        <v>6727</v>
      </c>
      <c r="G27">
        <v>6647</v>
      </c>
      <c r="H27" t="s">
        <v>35</v>
      </c>
    </row>
    <row r="28" ht="18.95" customHeight="1" spans="1:8">
      <c r="A28">
        <v>2641</v>
      </c>
      <c r="B28" t="s">
        <v>121</v>
      </c>
      <c r="C28" t="s">
        <v>151</v>
      </c>
      <c r="D28" s="60">
        <v>44512.9477430556</v>
      </c>
      <c r="E28">
        <v>1</v>
      </c>
      <c r="F28">
        <v>150</v>
      </c>
      <c r="G28">
        <v>140</v>
      </c>
      <c r="H28" t="s">
        <v>16</v>
      </c>
    </row>
    <row r="29" ht="18.95" customHeight="1" spans="1:8">
      <c r="A29">
        <v>2568</v>
      </c>
      <c r="B29" t="s">
        <v>152</v>
      </c>
      <c r="C29" t="s">
        <v>153</v>
      </c>
      <c r="D29" s="60">
        <v>44512.9518055556</v>
      </c>
      <c r="E29">
        <v>8</v>
      </c>
      <c r="F29">
        <v>978</v>
      </c>
      <c r="G29">
        <v>894</v>
      </c>
      <c r="H29" t="s">
        <v>16</v>
      </c>
    </row>
    <row r="30" ht="18.95" customHeight="1" spans="1:8">
      <c r="A30">
        <v>2663</v>
      </c>
      <c r="B30" t="s">
        <v>119</v>
      </c>
      <c r="C30" t="s">
        <v>154</v>
      </c>
      <c r="D30" s="60">
        <v>44513.9013888889</v>
      </c>
      <c r="E30">
        <v>10</v>
      </c>
      <c r="F30">
        <v>226</v>
      </c>
      <c r="G30">
        <v>182</v>
      </c>
      <c r="H30" t="s">
        <v>19</v>
      </c>
    </row>
    <row r="31" ht="18.95" customHeight="1" spans="1:8">
      <c r="A31">
        <v>2671</v>
      </c>
      <c r="B31" t="s">
        <v>129</v>
      </c>
      <c r="C31" t="s">
        <v>155</v>
      </c>
      <c r="D31" s="60">
        <v>44513.9069907407</v>
      </c>
      <c r="E31">
        <v>24</v>
      </c>
      <c r="F31">
        <v>8048</v>
      </c>
      <c r="G31">
        <v>7928</v>
      </c>
      <c r="H31" t="s">
        <v>16</v>
      </c>
    </row>
    <row r="32" ht="18.95" customHeight="1" spans="1:8">
      <c r="A32">
        <v>2700</v>
      </c>
      <c r="B32" t="s">
        <v>156</v>
      </c>
      <c r="C32" t="s">
        <v>156</v>
      </c>
      <c r="D32" s="60">
        <v>44513.9097222222</v>
      </c>
      <c r="E32">
        <v>19</v>
      </c>
      <c r="F32">
        <v>2652</v>
      </c>
      <c r="G32">
        <v>2402</v>
      </c>
      <c r="H32" t="s">
        <v>35</v>
      </c>
    </row>
    <row r="33" ht="18.95" customHeight="1" spans="1:8">
      <c r="A33">
        <v>2674</v>
      </c>
      <c r="B33" t="s">
        <v>149</v>
      </c>
      <c r="C33" t="s">
        <v>157</v>
      </c>
      <c r="D33" s="60">
        <v>44513.9097685185</v>
      </c>
      <c r="E33">
        <v>28</v>
      </c>
      <c r="F33">
        <v>2202</v>
      </c>
      <c r="G33">
        <v>2180</v>
      </c>
      <c r="H33" t="s">
        <v>35</v>
      </c>
    </row>
    <row r="34" ht="18.95" customHeight="1" spans="1:8">
      <c r="A34">
        <v>2651</v>
      </c>
      <c r="B34" t="s">
        <v>158</v>
      </c>
      <c r="C34" t="s">
        <v>159</v>
      </c>
      <c r="D34" s="60">
        <v>44513.9115740741</v>
      </c>
      <c r="E34">
        <v>27</v>
      </c>
      <c r="F34">
        <v>1875</v>
      </c>
      <c r="G34">
        <v>1765</v>
      </c>
      <c r="H34" t="s">
        <v>13</v>
      </c>
    </row>
    <row r="35" ht="18.95" customHeight="1" spans="1:8">
      <c r="A35">
        <v>2699</v>
      </c>
      <c r="B35" t="s">
        <v>144</v>
      </c>
      <c r="C35" t="s">
        <v>160</v>
      </c>
      <c r="D35" s="60">
        <v>44513.9125</v>
      </c>
      <c r="E35">
        <v>20</v>
      </c>
      <c r="F35">
        <v>940</v>
      </c>
      <c r="G35">
        <v>920</v>
      </c>
      <c r="H35" t="s">
        <v>16</v>
      </c>
    </row>
    <row r="36" ht="18.95" customHeight="1" spans="1:8">
      <c r="A36">
        <v>2642</v>
      </c>
      <c r="B36" t="s">
        <v>161</v>
      </c>
      <c r="C36" t="s">
        <v>162</v>
      </c>
      <c r="D36" s="60">
        <v>44513.9152199074</v>
      </c>
      <c r="E36">
        <v>30</v>
      </c>
      <c r="F36">
        <v>5681</v>
      </c>
      <c r="G36">
        <v>5493</v>
      </c>
      <c r="H36" t="s">
        <v>32</v>
      </c>
    </row>
    <row r="37" ht="18.95" customHeight="1" spans="1:8">
      <c r="A37">
        <v>2666</v>
      </c>
      <c r="B37" t="s">
        <v>115</v>
      </c>
      <c r="C37" t="s">
        <v>163</v>
      </c>
      <c r="D37" s="60">
        <v>44513.9157986111</v>
      </c>
      <c r="E37">
        <v>17</v>
      </c>
      <c r="F37">
        <v>793</v>
      </c>
      <c r="G37">
        <v>685</v>
      </c>
      <c r="H37" t="s">
        <v>35</v>
      </c>
    </row>
    <row r="38" ht="18.95" customHeight="1" spans="1:8">
      <c r="A38">
        <v>2719</v>
      </c>
      <c r="B38" t="s">
        <v>109</v>
      </c>
      <c r="C38" t="s">
        <v>164</v>
      </c>
      <c r="D38" s="60">
        <v>44513.9239583333</v>
      </c>
      <c r="E38">
        <v>3</v>
      </c>
      <c r="F38">
        <v>1041</v>
      </c>
      <c r="G38">
        <v>941</v>
      </c>
      <c r="H38" t="s">
        <v>35</v>
      </c>
    </row>
    <row r="39" ht="18.95" customHeight="1" spans="1:8">
      <c r="A39">
        <v>2647</v>
      </c>
      <c r="B39" t="s">
        <v>149</v>
      </c>
      <c r="C39" t="s">
        <v>165</v>
      </c>
      <c r="D39" s="60">
        <v>44513.9268865741</v>
      </c>
      <c r="E39">
        <v>55</v>
      </c>
      <c r="F39">
        <v>3823</v>
      </c>
      <c r="G39">
        <v>3743</v>
      </c>
      <c r="H39" t="s">
        <v>35</v>
      </c>
    </row>
    <row r="40" ht="18.95" customHeight="1" spans="1:8">
      <c r="A40">
        <v>2640</v>
      </c>
      <c r="B40" t="s">
        <v>166</v>
      </c>
      <c r="C40" t="s">
        <v>167</v>
      </c>
      <c r="D40" s="60">
        <v>44514.8784722222</v>
      </c>
      <c r="E40">
        <v>6</v>
      </c>
      <c r="F40">
        <v>500</v>
      </c>
      <c r="G40">
        <v>470</v>
      </c>
      <c r="H40" t="s">
        <v>32</v>
      </c>
    </row>
    <row r="41" ht="18.95" customHeight="1" spans="1:8">
      <c r="A41">
        <v>2591</v>
      </c>
      <c r="B41" t="s">
        <v>107</v>
      </c>
      <c r="C41" t="s">
        <v>168</v>
      </c>
      <c r="D41" s="60">
        <v>44514.9013888889</v>
      </c>
      <c r="E41">
        <v>4</v>
      </c>
      <c r="F41">
        <v>100</v>
      </c>
      <c r="G41">
        <v>70</v>
      </c>
      <c r="H41" t="s">
        <v>16</v>
      </c>
    </row>
    <row r="42" ht="18.95" customHeight="1" spans="1:8">
      <c r="A42">
        <v>2736</v>
      </c>
      <c r="B42" t="s">
        <v>109</v>
      </c>
      <c r="C42" t="s">
        <v>110</v>
      </c>
      <c r="D42" s="60">
        <v>44514.9053356481</v>
      </c>
      <c r="E42">
        <v>2</v>
      </c>
      <c r="F42">
        <v>497</v>
      </c>
      <c r="G42">
        <v>437</v>
      </c>
      <c r="H42" t="s">
        <v>35</v>
      </c>
    </row>
    <row r="43" ht="18.95" customHeight="1" spans="1:8">
      <c r="A43">
        <v>2664</v>
      </c>
      <c r="B43" t="s">
        <v>169</v>
      </c>
      <c r="C43" t="s">
        <v>170</v>
      </c>
      <c r="D43" s="60">
        <v>44514.90625</v>
      </c>
      <c r="E43">
        <v>4</v>
      </c>
      <c r="F43">
        <v>1146</v>
      </c>
      <c r="G43">
        <v>1086</v>
      </c>
      <c r="H43" t="s">
        <v>35</v>
      </c>
    </row>
    <row r="44" ht="18.95" customHeight="1" spans="1:8">
      <c r="A44">
        <v>2704</v>
      </c>
      <c r="B44" t="s">
        <v>136</v>
      </c>
      <c r="C44" t="s">
        <v>137</v>
      </c>
      <c r="D44" s="60">
        <v>44514.9106944444</v>
      </c>
      <c r="E44">
        <v>18</v>
      </c>
      <c r="F44">
        <v>5006</v>
      </c>
      <c r="G44">
        <v>4870</v>
      </c>
      <c r="H44" t="s">
        <v>16</v>
      </c>
    </row>
    <row r="45" ht="18.95" customHeight="1" spans="1:8">
      <c r="A45">
        <v>2718</v>
      </c>
      <c r="B45" t="s">
        <v>115</v>
      </c>
      <c r="C45" t="s">
        <v>171</v>
      </c>
      <c r="D45" s="60">
        <v>44514.9152546296</v>
      </c>
      <c r="E45">
        <v>31</v>
      </c>
      <c r="F45">
        <v>199</v>
      </c>
      <c r="G45">
        <v>124</v>
      </c>
      <c r="H45" t="s">
        <v>35</v>
      </c>
    </row>
    <row r="46" ht="18.95" customHeight="1" spans="1:8">
      <c r="A46">
        <v>2720</v>
      </c>
      <c r="B46" t="s">
        <v>144</v>
      </c>
      <c r="C46" t="s">
        <v>172</v>
      </c>
      <c r="D46" s="60">
        <v>44514.9163888889</v>
      </c>
      <c r="E46">
        <v>7</v>
      </c>
      <c r="F46">
        <v>449</v>
      </c>
      <c r="G46">
        <v>403</v>
      </c>
      <c r="H46" t="s">
        <v>16</v>
      </c>
    </row>
    <row r="47" ht="18.95" customHeight="1" spans="1:8">
      <c r="A47">
        <v>2506</v>
      </c>
      <c r="B47" t="s">
        <v>173</v>
      </c>
      <c r="C47" t="s">
        <v>174</v>
      </c>
      <c r="D47" s="60">
        <v>44514.9183680556</v>
      </c>
      <c r="E47">
        <v>30</v>
      </c>
      <c r="F47">
        <v>1299</v>
      </c>
      <c r="G47">
        <v>1255</v>
      </c>
      <c r="H47" t="s">
        <v>16</v>
      </c>
    </row>
    <row r="48" ht="18.95" customHeight="1" spans="1:8">
      <c r="A48">
        <v>2532</v>
      </c>
      <c r="B48" t="s">
        <v>141</v>
      </c>
      <c r="C48" t="s">
        <v>175</v>
      </c>
      <c r="D48" s="60">
        <v>44514.9257638889</v>
      </c>
      <c r="E48">
        <v>15</v>
      </c>
      <c r="F48">
        <v>3568</v>
      </c>
      <c r="G48">
        <v>3487</v>
      </c>
      <c r="H48" t="s">
        <v>13</v>
      </c>
    </row>
    <row r="49" ht="18.95" customHeight="1" spans="1:8">
      <c r="A49">
        <v>2643</v>
      </c>
      <c r="B49" t="s">
        <v>125</v>
      </c>
      <c r="C49" t="s">
        <v>176</v>
      </c>
      <c r="D49" s="60">
        <v>44514.928125</v>
      </c>
      <c r="E49">
        <v>27</v>
      </c>
      <c r="F49">
        <v>1138</v>
      </c>
      <c r="G49">
        <v>1041</v>
      </c>
      <c r="H49" t="s">
        <v>35</v>
      </c>
    </row>
    <row r="50" ht="18.95" customHeight="1" spans="1:8">
      <c r="A50">
        <v>2649</v>
      </c>
      <c r="B50" t="s">
        <v>123</v>
      </c>
      <c r="C50" t="s">
        <v>177</v>
      </c>
      <c r="D50" s="60">
        <v>44514.9420601852</v>
      </c>
      <c r="E50">
        <v>6</v>
      </c>
      <c r="F50">
        <v>805</v>
      </c>
      <c r="G50">
        <v>739</v>
      </c>
      <c r="H50" t="s">
        <v>13</v>
      </c>
    </row>
    <row r="51" ht="18.95" customHeight="1" spans="1:8">
      <c r="A51">
        <v>2708</v>
      </c>
      <c r="B51" t="s">
        <v>111</v>
      </c>
      <c r="C51" t="s">
        <v>178</v>
      </c>
      <c r="D51" s="60">
        <v>44514.9448958333</v>
      </c>
      <c r="E51">
        <v>7</v>
      </c>
      <c r="F51">
        <v>439.6</v>
      </c>
      <c r="G51">
        <v>382</v>
      </c>
      <c r="H51" t="s">
        <v>16</v>
      </c>
    </row>
    <row r="52" ht="18.95" customHeight="1" spans="1:8">
      <c r="A52">
        <v>2644</v>
      </c>
      <c r="B52" t="s">
        <v>90</v>
      </c>
      <c r="C52" t="s">
        <v>179</v>
      </c>
      <c r="D52" s="60">
        <v>44515.8993055556</v>
      </c>
      <c r="E52">
        <v>7</v>
      </c>
      <c r="F52">
        <v>1080</v>
      </c>
      <c r="G52">
        <v>970</v>
      </c>
      <c r="H52" t="s">
        <v>13</v>
      </c>
    </row>
    <row r="53" ht="18.95" customHeight="1" spans="1:8">
      <c r="A53">
        <v>2737</v>
      </c>
      <c r="B53" t="s">
        <v>115</v>
      </c>
      <c r="C53" t="s">
        <v>143</v>
      </c>
      <c r="D53" s="60">
        <v>44515.9013888889</v>
      </c>
      <c r="E53">
        <v>17</v>
      </c>
      <c r="F53">
        <v>387</v>
      </c>
      <c r="G53">
        <v>357</v>
      </c>
      <c r="H53" t="s">
        <v>35</v>
      </c>
    </row>
    <row r="54" ht="18.95" customHeight="1" spans="1:8">
      <c r="A54">
        <v>2716</v>
      </c>
      <c r="B54" t="s">
        <v>69</v>
      </c>
      <c r="C54" t="s">
        <v>180</v>
      </c>
      <c r="D54" s="60">
        <v>44515.90625</v>
      </c>
      <c r="E54">
        <v>2</v>
      </c>
      <c r="F54">
        <v>110</v>
      </c>
      <c r="G54">
        <v>100</v>
      </c>
      <c r="H54" t="s">
        <v>32</v>
      </c>
    </row>
    <row r="55" ht="18.95" customHeight="1" spans="1:8">
      <c r="A55">
        <v>2738</v>
      </c>
      <c r="B55" t="s">
        <v>129</v>
      </c>
      <c r="C55" t="s">
        <v>181</v>
      </c>
      <c r="D55" s="60">
        <v>44515.9069444444</v>
      </c>
      <c r="E55">
        <v>23</v>
      </c>
      <c r="F55">
        <v>5016</v>
      </c>
      <c r="G55">
        <v>4870</v>
      </c>
      <c r="H55" t="s">
        <v>16</v>
      </c>
    </row>
    <row r="56" ht="18.95" customHeight="1" spans="1:8">
      <c r="A56">
        <v>2698</v>
      </c>
      <c r="B56" t="s">
        <v>182</v>
      </c>
      <c r="C56" t="s">
        <v>183</v>
      </c>
      <c r="D56" s="60">
        <v>44515.9099768518</v>
      </c>
      <c r="E56">
        <v>2</v>
      </c>
      <c r="F56">
        <v>529</v>
      </c>
      <c r="G56">
        <v>511</v>
      </c>
      <c r="H56" t="s">
        <v>16</v>
      </c>
    </row>
    <row r="57" ht="18.95" customHeight="1" spans="1:8">
      <c r="A57">
        <v>2726</v>
      </c>
      <c r="B57" t="s">
        <v>113</v>
      </c>
      <c r="C57" t="s">
        <v>184</v>
      </c>
      <c r="D57" s="60">
        <v>44515.9155787037</v>
      </c>
      <c r="E57">
        <v>35</v>
      </c>
      <c r="F57">
        <v>1605</v>
      </c>
      <c r="G57">
        <v>1465</v>
      </c>
      <c r="H57" t="s">
        <v>16</v>
      </c>
    </row>
    <row r="58" ht="18.95" customHeight="1" spans="1:8">
      <c r="A58">
        <v>2697</v>
      </c>
      <c r="B58" t="s">
        <v>185</v>
      </c>
      <c r="C58" t="s">
        <v>186</v>
      </c>
      <c r="D58" s="60">
        <v>44515.9171643518</v>
      </c>
      <c r="E58">
        <v>3</v>
      </c>
      <c r="F58">
        <v>1058</v>
      </c>
      <c r="G58">
        <v>1041</v>
      </c>
      <c r="H58" t="s">
        <v>16</v>
      </c>
    </row>
    <row r="59" ht="18.95" customHeight="1" spans="1:8">
      <c r="A59">
        <v>2732</v>
      </c>
      <c r="B59" t="s">
        <v>146</v>
      </c>
      <c r="C59" t="s">
        <v>187</v>
      </c>
      <c r="D59" s="60">
        <v>44515.9187037037</v>
      </c>
      <c r="E59">
        <v>24</v>
      </c>
      <c r="F59">
        <v>1973</v>
      </c>
      <c r="G59">
        <v>1855</v>
      </c>
      <c r="H59" t="s">
        <v>16</v>
      </c>
    </row>
    <row r="60" ht="18.95" customHeight="1" spans="1:8">
      <c r="A60">
        <v>2637</v>
      </c>
      <c r="B60" t="s">
        <v>188</v>
      </c>
      <c r="C60" t="s">
        <v>189</v>
      </c>
      <c r="D60" s="60">
        <v>44515.9247222222</v>
      </c>
      <c r="E60">
        <v>8</v>
      </c>
      <c r="F60">
        <v>538</v>
      </c>
      <c r="G60">
        <v>508</v>
      </c>
      <c r="H60" t="s">
        <v>13</v>
      </c>
    </row>
    <row r="61" ht="18.95" customHeight="1" spans="1:8">
      <c r="A61">
        <v>2748</v>
      </c>
      <c r="B61" t="s">
        <v>109</v>
      </c>
      <c r="C61" t="s">
        <v>110</v>
      </c>
      <c r="D61" s="60">
        <v>44515.9374305556</v>
      </c>
      <c r="E61">
        <v>2</v>
      </c>
      <c r="F61">
        <v>970</v>
      </c>
      <c r="G61">
        <v>900</v>
      </c>
      <c r="H61" t="s">
        <v>35</v>
      </c>
    </row>
    <row r="62" ht="18.95" customHeight="1" spans="1:8">
      <c r="A62">
        <v>2744</v>
      </c>
      <c r="B62" t="s">
        <v>115</v>
      </c>
      <c r="C62" t="s">
        <v>190</v>
      </c>
      <c r="D62" s="60">
        <v>44516.9027777778</v>
      </c>
      <c r="E62">
        <v>19</v>
      </c>
      <c r="F62">
        <v>698</v>
      </c>
      <c r="G62">
        <v>563</v>
      </c>
      <c r="H62" t="s">
        <v>35</v>
      </c>
    </row>
    <row r="63" ht="18.95" customHeight="1" spans="1:8">
      <c r="A63">
        <v>2760</v>
      </c>
      <c r="B63" t="s">
        <v>109</v>
      </c>
      <c r="C63" t="s">
        <v>110</v>
      </c>
      <c r="D63" s="60">
        <v>44516.9068634259</v>
      </c>
      <c r="E63">
        <v>3</v>
      </c>
      <c r="F63">
        <v>575</v>
      </c>
      <c r="G63">
        <v>485</v>
      </c>
      <c r="H63" t="s">
        <v>35</v>
      </c>
    </row>
    <row r="64" ht="18.95" customHeight="1" spans="1:8">
      <c r="A64">
        <v>2742</v>
      </c>
      <c r="B64" t="s">
        <v>136</v>
      </c>
      <c r="C64" t="s">
        <v>137</v>
      </c>
      <c r="D64" s="60">
        <v>44516.9130671296</v>
      </c>
      <c r="E64">
        <v>14</v>
      </c>
      <c r="F64">
        <v>1346</v>
      </c>
      <c r="G64">
        <v>1238</v>
      </c>
      <c r="H64" t="s">
        <v>16</v>
      </c>
    </row>
    <row r="65" ht="18.95" customHeight="1" spans="1:8">
      <c r="A65">
        <v>2749</v>
      </c>
      <c r="B65" t="s">
        <v>129</v>
      </c>
      <c r="C65" t="s">
        <v>191</v>
      </c>
      <c r="D65" s="60">
        <v>44516.9131944444</v>
      </c>
      <c r="E65">
        <v>10</v>
      </c>
      <c r="F65">
        <v>5250</v>
      </c>
      <c r="G65">
        <v>5180</v>
      </c>
      <c r="H65" t="s">
        <v>16</v>
      </c>
    </row>
    <row r="66" ht="18.95" customHeight="1" spans="1:8">
      <c r="A66">
        <v>2733</v>
      </c>
      <c r="B66" t="s">
        <v>192</v>
      </c>
      <c r="C66" t="s">
        <v>193</v>
      </c>
      <c r="D66" s="60">
        <v>44516.9155787037</v>
      </c>
      <c r="E66">
        <v>29</v>
      </c>
      <c r="F66">
        <v>2068</v>
      </c>
      <c r="G66">
        <v>1885</v>
      </c>
      <c r="H66" t="s">
        <v>19</v>
      </c>
    </row>
    <row r="67" ht="18.95" customHeight="1" spans="1:8">
      <c r="A67">
        <v>2729</v>
      </c>
      <c r="B67" t="s">
        <v>194</v>
      </c>
      <c r="C67" t="s">
        <v>195</v>
      </c>
      <c r="D67" s="60">
        <v>44516.9332638889</v>
      </c>
      <c r="E67">
        <v>25</v>
      </c>
      <c r="F67">
        <v>19812</v>
      </c>
      <c r="G67">
        <v>19492</v>
      </c>
      <c r="H67" t="s">
        <v>16</v>
      </c>
    </row>
    <row r="68" ht="18.95" customHeight="1" spans="1:8">
      <c r="A68">
        <v>2769</v>
      </c>
      <c r="B68" t="s">
        <v>146</v>
      </c>
      <c r="C68" t="s">
        <v>196</v>
      </c>
      <c r="D68" s="60">
        <v>44517.90625</v>
      </c>
      <c r="E68">
        <v>27</v>
      </c>
      <c r="F68">
        <v>1690</v>
      </c>
      <c r="G68">
        <v>1542</v>
      </c>
      <c r="H68" t="s">
        <v>16</v>
      </c>
    </row>
    <row r="69" ht="18.95" customHeight="1" spans="1:8">
      <c r="A69">
        <v>2773</v>
      </c>
      <c r="B69" t="s">
        <v>125</v>
      </c>
      <c r="C69" t="s">
        <v>197</v>
      </c>
      <c r="D69" s="60">
        <v>44517.9097222222</v>
      </c>
      <c r="E69">
        <v>30</v>
      </c>
      <c r="F69">
        <v>1419</v>
      </c>
      <c r="G69">
        <v>1209</v>
      </c>
      <c r="H69" t="s">
        <v>35</v>
      </c>
    </row>
    <row r="70" ht="18.95" customHeight="1" spans="1:8">
      <c r="A70">
        <v>2750</v>
      </c>
      <c r="B70" t="s">
        <v>136</v>
      </c>
      <c r="C70" t="s">
        <v>198</v>
      </c>
      <c r="D70" s="60">
        <v>44517.9097222222</v>
      </c>
      <c r="E70">
        <v>12</v>
      </c>
      <c r="F70">
        <v>2119</v>
      </c>
      <c r="G70">
        <v>2017</v>
      </c>
      <c r="H70" t="s">
        <v>16</v>
      </c>
    </row>
    <row r="71" ht="18.95" customHeight="1" spans="1:8">
      <c r="A71">
        <v>2743</v>
      </c>
      <c r="B71" t="s">
        <v>199</v>
      </c>
      <c r="C71" t="s">
        <v>200</v>
      </c>
      <c r="D71" s="60">
        <v>44517.9172685185</v>
      </c>
      <c r="E71">
        <v>30</v>
      </c>
      <c r="F71">
        <v>8803</v>
      </c>
      <c r="G71">
        <v>8803</v>
      </c>
      <c r="H71" t="s">
        <v>35</v>
      </c>
    </row>
    <row r="72" ht="18.95" customHeight="1" spans="1:8">
      <c r="A72">
        <v>2787</v>
      </c>
      <c r="B72" t="s">
        <v>109</v>
      </c>
      <c r="C72" t="s">
        <v>110</v>
      </c>
      <c r="D72" s="60">
        <v>44517.9207986111</v>
      </c>
      <c r="E72">
        <v>4</v>
      </c>
      <c r="F72">
        <v>880</v>
      </c>
      <c r="G72">
        <v>774</v>
      </c>
      <c r="H72" t="s">
        <v>35</v>
      </c>
    </row>
    <row r="73" ht="18.95" customHeight="1" spans="1:8">
      <c r="A73">
        <v>2758</v>
      </c>
      <c r="B73" t="s">
        <v>136</v>
      </c>
      <c r="C73" t="s">
        <v>137</v>
      </c>
      <c r="D73" s="60">
        <v>44518.8986111111</v>
      </c>
      <c r="E73">
        <v>13</v>
      </c>
      <c r="F73">
        <v>2326</v>
      </c>
      <c r="G73">
        <v>2238</v>
      </c>
      <c r="H73" t="s">
        <v>16</v>
      </c>
    </row>
    <row r="74" ht="18.95" customHeight="1" spans="1:8">
      <c r="A74">
        <v>2745</v>
      </c>
      <c r="B74" t="s">
        <v>201</v>
      </c>
      <c r="C74" t="s">
        <v>202</v>
      </c>
      <c r="D74" s="60">
        <v>44518.8993055556</v>
      </c>
      <c r="E74">
        <v>1</v>
      </c>
      <c r="F74">
        <v>13</v>
      </c>
      <c r="G74">
        <v>3</v>
      </c>
      <c r="H74" t="s">
        <v>13</v>
      </c>
    </row>
    <row r="75" ht="18.95" customHeight="1" spans="1:8">
      <c r="A75">
        <v>2818</v>
      </c>
      <c r="B75" t="s">
        <v>203</v>
      </c>
      <c r="C75">
        <v>11.17</v>
      </c>
      <c r="D75" s="60">
        <v>44518.9020833333</v>
      </c>
      <c r="E75">
        <v>4</v>
      </c>
      <c r="F75">
        <v>1936</v>
      </c>
      <c r="G75">
        <v>1876</v>
      </c>
      <c r="H75" t="s">
        <v>16</v>
      </c>
    </row>
    <row r="76" ht="18.95" customHeight="1" spans="1:8">
      <c r="A76">
        <v>2761</v>
      </c>
      <c r="B76" t="s">
        <v>115</v>
      </c>
      <c r="C76" t="s">
        <v>204</v>
      </c>
      <c r="D76" s="60">
        <v>44518.9027777778</v>
      </c>
      <c r="E76">
        <v>20</v>
      </c>
      <c r="F76">
        <v>694</v>
      </c>
      <c r="G76">
        <v>490</v>
      </c>
      <c r="H76" t="s">
        <v>35</v>
      </c>
    </row>
    <row r="77" ht="18.95" customHeight="1" spans="1:8">
      <c r="A77">
        <v>2747</v>
      </c>
      <c r="B77" t="s">
        <v>132</v>
      </c>
      <c r="C77" t="s">
        <v>205</v>
      </c>
      <c r="D77" s="60">
        <v>44518.90625</v>
      </c>
      <c r="E77">
        <v>7</v>
      </c>
      <c r="F77">
        <v>559</v>
      </c>
      <c r="G77">
        <v>499</v>
      </c>
      <c r="H77" t="s">
        <v>32</v>
      </c>
    </row>
    <row r="78" ht="18.95" customHeight="1" spans="1:8">
      <c r="A78">
        <v>2781</v>
      </c>
      <c r="B78" t="s">
        <v>206</v>
      </c>
      <c r="C78" t="s">
        <v>207</v>
      </c>
      <c r="D78" s="60">
        <v>44518.9069444444</v>
      </c>
      <c r="E78">
        <v>1</v>
      </c>
      <c r="F78">
        <v>71</v>
      </c>
      <c r="G78">
        <v>56</v>
      </c>
      <c r="H78" t="s">
        <v>35</v>
      </c>
    </row>
    <row r="79" ht="18.95" customHeight="1" spans="1:8">
      <c r="A79">
        <v>2784</v>
      </c>
      <c r="B79" t="s">
        <v>129</v>
      </c>
      <c r="C79" t="s">
        <v>208</v>
      </c>
      <c r="D79" s="60">
        <v>44518.9097222222</v>
      </c>
      <c r="E79">
        <v>2</v>
      </c>
      <c r="F79">
        <v>554</v>
      </c>
      <c r="G79">
        <v>534</v>
      </c>
      <c r="H79" t="s">
        <v>16</v>
      </c>
    </row>
    <row r="80" ht="18.95" customHeight="1" spans="1:8">
      <c r="A80">
        <v>2817</v>
      </c>
      <c r="B80" t="s">
        <v>109</v>
      </c>
      <c r="C80" t="s">
        <v>110</v>
      </c>
      <c r="D80" s="60">
        <v>44518.9107986111</v>
      </c>
      <c r="E80">
        <v>6</v>
      </c>
      <c r="F80">
        <v>1396</v>
      </c>
      <c r="G80">
        <v>1216</v>
      </c>
      <c r="H80" t="s">
        <v>35</v>
      </c>
    </row>
    <row r="81" ht="18.95" customHeight="1" spans="1:8">
      <c r="A81">
        <v>2770</v>
      </c>
      <c r="B81" t="s">
        <v>156</v>
      </c>
      <c r="C81" t="s">
        <v>156</v>
      </c>
      <c r="D81" s="60">
        <v>44518.9131944444</v>
      </c>
      <c r="E81">
        <v>16</v>
      </c>
      <c r="F81">
        <v>2318</v>
      </c>
      <c r="G81">
        <v>2110</v>
      </c>
      <c r="H81" t="s">
        <v>35</v>
      </c>
    </row>
    <row r="82" ht="18.95" customHeight="1" spans="1:8">
      <c r="A82">
        <v>2777</v>
      </c>
      <c r="B82" t="s">
        <v>134</v>
      </c>
      <c r="C82" t="s">
        <v>209</v>
      </c>
      <c r="D82" s="60">
        <v>44518.9150347222</v>
      </c>
      <c r="E82">
        <v>2</v>
      </c>
      <c r="F82">
        <v>402</v>
      </c>
      <c r="G82">
        <v>394</v>
      </c>
      <c r="H82" t="s">
        <v>16</v>
      </c>
    </row>
    <row r="83" ht="18.95" customHeight="1" spans="1:8">
      <c r="A83">
        <v>2767</v>
      </c>
      <c r="B83" t="s">
        <v>161</v>
      </c>
      <c r="C83" t="s">
        <v>210</v>
      </c>
      <c r="D83" s="60">
        <v>44518.920775463</v>
      </c>
      <c r="E83">
        <v>27</v>
      </c>
      <c r="F83">
        <v>3333</v>
      </c>
      <c r="G83">
        <v>3187</v>
      </c>
      <c r="H83" t="s">
        <v>32</v>
      </c>
    </row>
    <row r="84" ht="18.95" customHeight="1" spans="1:8">
      <c r="A84">
        <v>2739</v>
      </c>
      <c r="B84" t="s">
        <v>182</v>
      </c>
      <c r="C84" t="s">
        <v>211</v>
      </c>
      <c r="D84" s="60">
        <v>44518.944537037</v>
      </c>
      <c r="E84">
        <v>3</v>
      </c>
      <c r="F84">
        <v>14724</v>
      </c>
      <c r="G84">
        <v>14664</v>
      </c>
      <c r="H84" t="s">
        <v>16</v>
      </c>
    </row>
    <row r="85" ht="18.95" customHeight="1" spans="1:8">
      <c r="A85">
        <v>2752</v>
      </c>
      <c r="B85" t="s">
        <v>111</v>
      </c>
      <c r="C85" t="s">
        <v>212</v>
      </c>
      <c r="D85" s="60">
        <v>44518.9675810185</v>
      </c>
      <c r="E85">
        <v>9</v>
      </c>
      <c r="F85">
        <v>964</v>
      </c>
      <c r="G85">
        <v>922</v>
      </c>
      <c r="H85" t="s">
        <v>16</v>
      </c>
    </row>
    <row r="86" ht="18.95" customHeight="1" spans="1:8">
      <c r="A86">
        <v>2667</v>
      </c>
      <c r="B86" t="s">
        <v>141</v>
      </c>
      <c r="C86" t="s">
        <v>213</v>
      </c>
      <c r="D86" s="60">
        <v>44519.8993055556</v>
      </c>
      <c r="E86">
        <v>3</v>
      </c>
      <c r="F86">
        <v>525</v>
      </c>
      <c r="G86">
        <v>480</v>
      </c>
      <c r="H86" t="s">
        <v>13</v>
      </c>
    </row>
    <row r="87" ht="18.95" customHeight="1" spans="1:8">
      <c r="A87">
        <v>2799</v>
      </c>
      <c r="B87" t="s">
        <v>149</v>
      </c>
      <c r="C87" t="s">
        <v>214</v>
      </c>
      <c r="D87" s="60">
        <v>44519.905150463</v>
      </c>
      <c r="E87">
        <v>30</v>
      </c>
      <c r="F87">
        <v>1974</v>
      </c>
      <c r="G87">
        <v>1924</v>
      </c>
      <c r="H87" t="s">
        <v>35</v>
      </c>
    </row>
    <row r="88" ht="18.95" customHeight="1" spans="1:8">
      <c r="A88">
        <v>2765</v>
      </c>
      <c r="B88" t="s">
        <v>115</v>
      </c>
      <c r="C88" t="s">
        <v>143</v>
      </c>
      <c r="D88" s="60">
        <v>44519.90625</v>
      </c>
      <c r="E88">
        <v>10</v>
      </c>
      <c r="F88">
        <v>337</v>
      </c>
      <c r="G88">
        <v>256</v>
      </c>
      <c r="H88" t="s">
        <v>35</v>
      </c>
    </row>
    <row r="89" ht="18.95" customHeight="1" spans="1:8">
      <c r="A89">
        <v>2779</v>
      </c>
      <c r="B89" t="s">
        <v>215</v>
      </c>
      <c r="C89" t="s">
        <v>216</v>
      </c>
      <c r="D89" s="60">
        <v>44519.9097222222</v>
      </c>
      <c r="E89">
        <v>30</v>
      </c>
      <c r="F89">
        <v>6652</v>
      </c>
      <c r="G89">
        <v>6652</v>
      </c>
      <c r="H89" t="s">
        <v>19</v>
      </c>
    </row>
    <row r="90" ht="18.95" customHeight="1" spans="1:8">
      <c r="A90">
        <v>2675</v>
      </c>
      <c r="B90" t="s">
        <v>107</v>
      </c>
      <c r="C90" t="s">
        <v>217</v>
      </c>
      <c r="D90" s="60">
        <v>44519.9097222222</v>
      </c>
      <c r="E90">
        <v>6</v>
      </c>
      <c r="F90">
        <v>1520</v>
      </c>
      <c r="G90">
        <v>1480</v>
      </c>
      <c r="H90" t="s">
        <v>16</v>
      </c>
    </row>
    <row r="91" ht="18.95" customHeight="1" spans="1:8">
      <c r="A91">
        <v>2789</v>
      </c>
      <c r="B91" t="s">
        <v>129</v>
      </c>
      <c r="C91" t="s">
        <v>218</v>
      </c>
      <c r="D91" s="60">
        <v>44519.9125</v>
      </c>
      <c r="E91">
        <v>15</v>
      </c>
      <c r="F91">
        <v>3101</v>
      </c>
      <c r="G91">
        <v>3011</v>
      </c>
      <c r="H91" t="s">
        <v>16</v>
      </c>
    </row>
    <row r="92" ht="18.95" customHeight="1" spans="1:8">
      <c r="A92">
        <v>2785</v>
      </c>
      <c r="B92" t="s">
        <v>219</v>
      </c>
      <c r="C92" t="s">
        <v>220</v>
      </c>
      <c r="D92" s="60">
        <v>44519.9131944444</v>
      </c>
      <c r="E92">
        <v>11</v>
      </c>
      <c r="F92">
        <v>1212</v>
      </c>
      <c r="G92">
        <v>1105</v>
      </c>
      <c r="H92" t="s">
        <v>19</v>
      </c>
    </row>
    <row r="93" ht="18.95" customHeight="1" spans="1:8">
      <c r="A93">
        <v>2762</v>
      </c>
      <c r="B93" t="s">
        <v>221</v>
      </c>
      <c r="C93" t="s">
        <v>222</v>
      </c>
      <c r="D93" s="60">
        <v>44519.9143865741</v>
      </c>
      <c r="E93">
        <v>26</v>
      </c>
      <c r="F93">
        <v>1399</v>
      </c>
      <c r="G93">
        <v>1278</v>
      </c>
      <c r="H93" t="s">
        <v>10</v>
      </c>
    </row>
    <row r="94" ht="18.95" customHeight="1" spans="1:8">
      <c r="A94">
        <v>2816</v>
      </c>
      <c r="B94" t="s">
        <v>129</v>
      </c>
      <c r="C94" t="s">
        <v>223</v>
      </c>
      <c r="D94" s="60">
        <v>44519.9152777778</v>
      </c>
      <c r="E94">
        <v>4</v>
      </c>
      <c r="F94">
        <v>907</v>
      </c>
      <c r="G94">
        <v>877</v>
      </c>
      <c r="H94" t="s">
        <v>16</v>
      </c>
    </row>
    <row r="95" ht="18.95" customHeight="1" spans="1:8">
      <c r="A95">
        <v>2839</v>
      </c>
      <c r="B95" t="s">
        <v>109</v>
      </c>
      <c r="C95" t="s">
        <v>110</v>
      </c>
      <c r="D95" s="60">
        <v>44519.9155555556</v>
      </c>
      <c r="E95">
        <v>6</v>
      </c>
      <c r="F95">
        <v>3197</v>
      </c>
      <c r="G95">
        <v>2977</v>
      </c>
      <c r="H95" t="s">
        <v>35</v>
      </c>
    </row>
    <row r="96" ht="18.95" customHeight="1" spans="1:8">
      <c r="A96">
        <v>2796</v>
      </c>
      <c r="B96" t="s">
        <v>119</v>
      </c>
      <c r="C96" t="s">
        <v>120</v>
      </c>
      <c r="D96" s="60">
        <v>44519.9192361111</v>
      </c>
      <c r="E96">
        <v>8</v>
      </c>
      <c r="F96">
        <v>365</v>
      </c>
      <c r="G96">
        <v>315</v>
      </c>
      <c r="H96" t="s">
        <v>16</v>
      </c>
    </row>
    <row r="97" ht="18.95" customHeight="1" spans="1:8">
      <c r="A97">
        <v>2803</v>
      </c>
      <c r="B97" t="s">
        <v>136</v>
      </c>
      <c r="C97" t="s">
        <v>137</v>
      </c>
      <c r="D97" s="60">
        <v>44519.9193865741</v>
      </c>
      <c r="E97">
        <v>11</v>
      </c>
      <c r="F97">
        <v>2059</v>
      </c>
      <c r="G97">
        <v>1999</v>
      </c>
      <c r="H97" t="s">
        <v>16</v>
      </c>
    </row>
    <row r="98" ht="18.95" customHeight="1" spans="1:8">
      <c r="A98">
        <v>2572</v>
      </c>
      <c r="B98" t="s">
        <v>141</v>
      </c>
      <c r="C98" t="s">
        <v>224</v>
      </c>
      <c r="D98" s="60">
        <v>44519.9298263889</v>
      </c>
      <c r="E98">
        <v>9</v>
      </c>
      <c r="F98">
        <v>1342</v>
      </c>
      <c r="G98">
        <v>1243</v>
      </c>
      <c r="H98" t="s">
        <v>13</v>
      </c>
    </row>
    <row r="99" ht="18.95" customHeight="1" spans="1:8">
      <c r="A99">
        <v>2806</v>
      </c>
      <c r="B99" t="s">
        <v>115</v>
      </c>
      <c r="C99" t="s">
        <v>143</v>
      </c>
      <c r="D99" s="60">
        <v>44520.8993055556</v>
      </c>
      <c r="E99">
        <v>5</v>
      </c>
      <c r="F99">
        <v>245</v>
      </c>
      <c r="G99">
        <v>185</v>
      </c>
      <c r="H99" t="s">
        <v>35</v>
      </c>
    </row>
    <row r="100" ht="18.95" customHeight="1" spans="1:8">
      <c r="A100">
        <v>2810</v>
      </c>
      <c r="B100" t="s">
        <v>158</v>
      </c>
      <c r="C100" t="s">
        <v>225</v>
      </c>
      <c r="D100" s="60">
        <v>44520.9064699074</v>
      </c>
      <c r="E100">
        <v>29</v>
      </c>
      <c r="F100">
        <v>2330</v>
      </c>
      <c r="G100">
        <v>2160</v>
      </c>
      <c r="H100" t="s">
        <v>13</v>
      </c>
    </row>
    <row r="101" ht="18.95" customHeight="1" spans="1:8">
      <c r="A101">
        <v>2822</v>
      </c>
      <c r="B101" t="s">
        <v>129</v>
      </c>
      <c r="C101" t="s">
        <v>226</v>
      </c>
      <c r="D101" s="60">
        <v>44520.9069444444</v>
      </c>
      <c r="E101">
        <v>5</v>
      </c>
      <c r="F101">
        <v>964</v>
      </c>
      <c r="G101">
        <v>914</v>
      </c>
      <c r="H101" t="s">
        <v>16</v>
      </c>
    </row>
    <row r="102" ht="18.95" customHeight="1" spans="1:8">
      <c r="A102">
        <v>2836</v>
      </c>
      <c r="B102" t="s">
        <v>144</v>
      </c>
      <c r="C102" t="s">
        <v>227</v>
      </c>
      <c r="D102" s="60">
        <v>44520.9103009259</v>
      </c>
      <c r="E102">
        <v>6</v>
      </c>
      <c r="F102">
        <v>501</v>
      </c>
      <c r="G102">
        <v>441</v>
      </c>
      <c r="H102" t="s">
        <v>16</v>
      </c>
    </row>
    <row r="103" ht="18.95" customHeight="1" spans="1:8">
      <c r="A103">
        <v>2832</v>
      </c>
      <c r="B103" t="s">
        <v>136</v>
      </c>
      <c r="C103" t="s">
        <v>137</v>
      </c>
      <c r="D103" s="60">
        <v>44520.918900463</v>
      </c>
      <c r="E103">
        <v>19</v>
      </c>
      <c r="F103">
        <v>857</v>
      </c>
      <c r="G103">
        <v>739</v>
      </c>
      <c r="H103" t="s">
        <v>16</v>
      </c>
    </row>
    <row r="104" ht="18.95" customHeight="1" spans="1:8">
      <c r="A104">
        <v>2835</v>
      </c>
      <c r="B104" t="s">
        <v>203</v>
      </c>
      <c r="C104" t="s">
        <v>228</v>
      </c>
      <c r="D104" s="60">
        <v>44520.9200578704</v>
      </c>
      <c r="E104">
        <v>5</v>
      </c>
      <c r="F104">
        <v>6874</v>
      </c>
      <c r="G104">
        <v>6829</v>
      </c>
      <c r="H104" t="s">
        <v>16</v>
      </c>
    </row>
    <row r="105" ht="18.95" customHeight="1" spans="1:8">
      <c r="A105">
        <v>2867</v>
      </c>
      <c r="B105" t="s">
        <v>109</v>
      </c>
      <c r="C105" t="s">
        <v>110</v>
      </c>
      <c r="D105" s="60">
        <v>44520.9276851852</v>
      </c>
      <c r="E105">
        <v>2</v>
      </c>
      <c r="F105">
        <v>1215</v>
      </c>
      <c r="G105">
        <v>1145</v>
      </c>
      <c r="H105" t="s">
        <v>35</v>
      </c>
    </row>
    <row r="106" ht="18.95" customHeight="1" spans="1:8">
      <c r="A106">
        <v>2425</v>
      </c>
      <c r="B106" t="s">
        <v>141</v>
      </c>
      <c r="C106" t="s">
        <v>229</v>
      </c>
      <c r="D106" s="60">
        <v>44520.9362384259</v>
      </c>
      <c r="E106">
        <v>24</v>
      </c>
      <c r="F106">
        <v>1893</v>
      </c>
      <c r="G106">
        <v>1605</v>
      </c>
      <c r="H106" t="s">
        <v>13</v>
      </c>
    </row>
    <row r="107" ht="18.95" customHeight="1" spans="1:8">
      <c r="A107">
        <v>2828</v>
      </c>
      <c r="B107" t="s">
        <v>111</v>
      </c>
      <c r="C107" t="s">
        <v>230</v>
      </c>
      <c r="D107" s="60">
        <v>44520.971875</v>
      </c>
      <c r="E107">
        <v>11</v>
      </c>
      <c r="F107">
        <v>1573</v>
      </c>
      <c r="G107">
        <v>1467</v>
      </c>
      <c r="H107" t="s">
        <v>16</v>
      </c>
    </row>
    <row r="108" ht="18.95" customHeight="1" spans="1:8">
      <c r="A108">
        <v>2857</v>
      </c>
      <c r="B108" t="s">
        <v>115</v>
      </c>
      <c r="C108" t="s">
        <v>231</v>
      </c>
      <c r="D108" s="60">
        <v>44521.9013888889</v>
      </c>
      <c r="E108">
        <v>6</v>
      </c>
      <c r="F108">
        <v>791</v>
      </c>
      <c r="G108">
        <v>701</v>
      </c>
      <c r="H108" t="s">
        <v>35</v>
      </c>
    </row>
    <row r="109" ht="18.95" customHeight="1" spans="1:8">
      <c r="A109">
        <v>2825</v>
      </c>
      <c r="B109" t="s">
        <v>232</v>
      </c>
      <c r="C109" t="s">
        <v>233</v>
      </c>
      <c r="D109" s="60">
        <v>44521.90625</v>
      </c>
      <c r="E109">
        <v>6</v>
      </c>
      <c r="F109">
        <v>640</v>
      </c>
      <c r="G109">
        <v>615</v>
      </c>
      <c r="H109" t="s">
        <v>13</v>
      </c>
    </row>
    <row r="110" ht="18.95" customHeight="1" spans="1:8">
      <c r="A110">
        <v>2694</v>
      </c>
      <c r="B110" t="s">
        <v>141</v>
      </c>
      <c r="C110" t="s">
        <v>234</v>
      </c>
      <c r="D110" s="60">
        <v>44521.9091435185</v>
      </c>
      <c r="E110">
        <v>3</v>
      </c>
      <c r="F110">
        <v>425</v>
      </c>
      <c r="G110">
        <v>380</v>
      </c>
      <c r="H110" t="s">
        <v>13</v>
      </c>
    </row>
    <row r="111" ht="18.95" customHeight="1" spans="1:8">
      <c r="A111">
        <v>2849</v>
      </c>
      <c r="B111" t="s">
        <v>203</v>
      </c>
      <c r="C111" t="s">
        <v>235</v>
      </c>
      <c r="D111" s="60">
        <v>44521.9097222222</v>
      </c>
      <c r="E111">
        <v>7</v>
      </c>
      <c r="F111">
        <v>5101</v>
      </c>
      <c r="G111">
        <v>5053</v>
      </c>
      <c r="H111" t="s">
        <v>16</v>
      </c>
    </row>
    <row r="112" ht="18.95" customHeight="1" spans="1:8">
      <c r="A112">
        <v>2842</v>
      </c>
      <c r="B112" t="s">
        <v>136</v>
      </c>
      <c r="C112" t="s">
        <v>137</v>
      </c>
      <c r="D112" s="60">
        <v>44521.9118865741</v>
      </c>
      <c r="E112">
        <v>17</v>
      </c>
      <c r="F112">
        <v>1956</v>
      </c>
      <c r="G112">
        <v>1872</v>
      </c>
      <c r="H112" t="s">
        <v>16</v>
      </c>
    </row>
    <row r="113" ht="18.95" customHeight="1" spans="1:8">
      <c r="A113">
        <v>2862</v>
      </c>
      <c r="B113" t="s">
        <v>125</v>
      </c>
      <c r="C113" t="s">
        <v>236</v>
      </c>
      <c r="D113" s="60">
        <v>44521.9125</v>
      </c>
      <c r="E113">
        <v>21</v>
      </c>
      <c r="F113">
        <v>938</v>
      </c>
      <c r="G113">
        <v>778</v>
      </c>
      <c r="H113" t="s">
        <v>35</v>
      </c>
    </row>
    <row r="114" ht="18.95" customHeight="1" spans="1:8">
      <c r="A114">
        <v>2850</v>
      </c>
      <c r="B114" t="s">
        <v>206</v>
      </c>
      <c r="C114" t="s">
        <v>237</v>
      </c>
      <c r="D114" s="60">
        <v>44521.9131944444</v>
      </c>
      <c r="E114">
        <v>11</v>
      </c>
      <c r="F114">
        <v>569</v>
      </c>
      <c r="G114">
        <v>514</v>
      </c>
      <c r="H114" t="s">
        <v>19</v>
      </c>
    </row>
    <row r="115" ht="18.95" customHeight="1" spans="1:8">
      <c r="A115">
        <v>2823</v>
      </c>
      <c r="B115" t="s">
        <v>149</v>
      </c>
      <c r="C115" t="s">
        <v>214</v>
      </c>
      <c r="D115" s="60">
        <v>44521.923287037</v>
      </c>
      <c r="E115">
        <v>38</v>
      </c>
      <c r="F115">
        <v>2170</v>
      </c>
      <c r="G115">
        <v>2110</v>
      </c>
      <c r="H115" t="s">
        <v>19</v>
      </c>
    </row>
    <row r="116" ht="18.95" customHeight="1" spans="1:8">
      <c r="A116">
        <v>2771</v>
      </c>
      <c r="B116" t="s">
        <v>123</v>
      </c>
      <c r="C116" t="s">
        <v>238</v>
      </c>
      <c r="D116" s="60">
        <v>44521.9232986111</v>
      </c>
      <c r="E116">
        <v>14</v>
      </c>
      <c r="F116">
        <v>1300</v>
      </c>
      <c r="G116">
        <v>1150</v>
      </c>
      <c r="H116" t="s">
        <v>13</v>
      </c>
    </row>
    <row r="117" ht="18.95" customHeight="1" spans="1:8">
      <c r="A117">
        <v>2851</v>
      </c>
      <c r="B117" t="s">
        <v>111</v>
      </c>
      <c r="C117" t="s">
        <v>239</v>
      </c>
      <c r="D117" s="60">
        <v>44521.9556944444</v>
      </c>
      <c r="E117">
        <v>10</v>
      </c>
      <c r="F117">
        <v>841</v>
      </c>
      <c r="G117">
        <v>797</v>
      </c>
      <c r="H117" t="s">
        <v>16</v>
      </c>
    </row>
    <row r="118" ht="18.95" customHeight="1" spans="1:8">
      <c r="A118">
        <v>2691</v>
      </c>
      <c r="B118" t="s">
        <v>240</v>
      </c>
      <c r="C118" t="s">
        <v>241</v>
      </c>
      <c r="D118" s="60">
        <v>44522.9027777778</v>
      </c>
      <c r="E118">
        <v>7</v>
      </c>
      <c r="F118">
        <v>235.6</v>
      </c>
      <c r="G118">
        <v>187</v>
      </c>
      <c r="H118" t="s">
        <v>19</v>
      </c>
    </row>
    <row r="119" ht="18.95" customHeight="1" spans="1:8">
      <c r="A119">
        <v>2894</v>
      </c>
      <c r="B119" t="s">
        <v>115</v>
      </c>
      <c r="C119" t="s">
        <v>242</v>
      </c>
      <c r="D119" s="60">
        <v>44522.9041666667</v>
      </c>
      <c r="E119">
        <v>8</v>
      </c>
      <c r="F119">
        <v>182</v>
      </c>
      <c r="G119">
        <v>128</v>
      </c>
      <c r="H119" t="s">
        <v>35</v>
      </c>
    </row>
    <row r="120" ht="18.95" customHeight="1" spans="1:8">
      <c r="A120">
        <v>2884</v>
      </c>
      <c r="B120" t="s">
        <v>203</v>
      </c>
      <c r="C120" t="s">
        <v>243</v>
      </c>
      <c r="D120" s="60">
        <v>44522.9084490741</v>
      </c>
      <c r="E120">
        <v>9</v>
      </c>
      <c r="F120">
        <v>4578</v>
      </c>
      <c r="G120">
        <v>4473</v>
      </c>
      <c r="H120" t="s">
        <v>16</v>
      </c>
    </row>
    <row r="121" ht="18.95" customHeight="1" spans="1:8">
      <c r="A121">
        <v>2889</v>
      </c>
      <c r="B121" t="s">
        <v>109</v>
      </c>
      <c r="C121" t="s">
        <v>110</v>
      </c>
      <c r="D121" s="60">
        <v>44522.9087615741</v>
      </c>
      <c r="E121">
        <v>4</v>
      </c>
      <c r="F121">
        <v>1113</v>
      </c>
      <c r="G121">
        <v>983</v>
      </c>
      <c r="H121" t="s">
        <v>35</v>
      </c>
    </row>
    <row r="122" ht="18.95" customHeight="1" spans="1:8">
      <c r="A122">
        <v>2869</v>
      </c>
      <c r="B122" t="s">
        <v>129</v>
      </c>
      <c r="C122" t="s">
        <v>244</v>
      </c>
      <c r="D122" s="60">
        <v>44522.9124074074</v>
      </c>
      <c r="E122">
        <v>20</v>
      </c>
      <c r="F122">
        <v>6181</v>
      </c>
      <c r="G122">
        <v>6037</v>
      </c>
      <c r="H122" t="s">
        <v>16</v>
      </c>
    </row>
    <row r="123" ht="18.95" customHeight="1" spans="1:8">
      <c r="A123">
        <v>2854</v>
      </c>
      <c r="B123" t="s">
        <v>136</v>
      </c>
      <c r="C123" t="s">
        <v>245</v>
      </c>
      <c r="D123" s="60">
        <v>44522.9151041667</v>
      </c>
      <c r="E123">
        <v>14</v>
      </c>
      <c r="F123">
        <v>2066</v>
      </c>
      <c r="G123">
        <v>1954</v>
      </c>
      <c r="H123" t="s">
        <v>16</v>
      </c>
    </row>
    <row r="124" ht="18.95" customHeight="1" spans="1:8">
      <c r="A124">
        <v>2883</v>
      </c>
      <c r="B124" t="s">
        <v>246</v>
      </c>
      <c r="C124" t="s">
        <v>247</v>
      </c>
      <c r="D124" s="60">
        <v>44522.9260416667</v>
      </c>
      <c r="E124">
        <v>16</v>
      </c>
      <c r="F124">
        <v>2257</v>
      </c>
      <c r="G124">
        <v>2185</v>
      </c>
      <c r="H124" t="s">
        <v>16</v>
      </c>
    </row>
    <row r="125" ht="18.95" customHeight="1" spans="1:8">
      <c r="A125">
        <v>2848</v>
      </c>
      <c r="B125" t="s">
        <v>199</v>
      </c>
      <c r="C125" t="s">
        <v>248</v>
      </c>
      <c r="D125" s="60">
        <v>44522.9303472222</v>
      </c>
      <c r="E125">
        <v>30</v>
      </c>
      <c r="F125">
        <v>7209</v>
      </c>
      <c r="G125">
        <v>7209</v>
      </c>
      <c r="H125" t="s">
        <v>35</v>
      </c>
    </row>
    <row r="126" ht="18.95" customHeight="1" spans="1:8">
      <c r="A126">
        <v>2886</v>
      </c>
      <c r="B126" t="s">
        <v>219</v>
      </c>
      <c r="C126" t="s">
        <v>249</v>
      </c>
      <c r="D126" s="60">
        <v>44523.9003356481</v>
      </c>
      <c r="E126">
        <v>27</v>
      </c>
      <c r="F126">
        <v>1466</v>
      </c>
      <c r="G126">
        <v>1327</v>
      </c>
      <c r="H126" t="s">
        <v>19</v>
      </c>
    </row>
    <row r="127" ht="18.95" customHeight="1" spans="1:8">
      <c r="A127">
        <v>2755</v>
      </c>
      <c r="B127" t="s">
        <v>107</v>
      </c>
      <c r="C127" t="s">
        <v>250</v>
      </c>
      <c r="D127" s="60">
        <v>44523.9013888889</v>
      </c>
      <c r="E127">
        <v>3</v>
      </c>
      <c r="F127">
        <v>320</v>
      </c>
      <c r="G127">
        <v>300</v>
      </c>
      <c r="H127" t="s">
        <v>16</v>
      </c>
    </row>
    <row r="128" ht="18.95" customHeight="1" spans="1:8">
      <c r="A128">
        <v>2652</v>
      </c>
      <c r="B128" t="s">
        <v>127</v>
      </c>
      <c r="C128" t="s">
        <v>251</v>
      </c>
      <c r="D128" s="60">
        <v>44523.9027777778</v>
      </c>
      <c r="E128">
        <v>3</v>
      </c>
      <c r="F128">
        <v>116</v>
      </c>
      <c r="G128">
        <v>86</v>
      </c>
      <c r="H128" t="s">
        <v>19</v>
      </c>
    </row>
    <row r="129" ht="18.95" customHeight="1" spans="1:8">
      <c r="A129">
        <v>2890</v>
      </c>
      <c r="B129" t="s">
        <v>136</v>
      </c>
      <c r="C129" t="s">
        <v>137</v>
      </c>
      <c r="D129" s="60">
        <v>44523.9041898148</v>
      </c>
      <c r="E129">
        <v>26</v>
      </c>
      <c r="F129">
        <v>1097</v>
      </c>
      <c r="G129">
        <v>1015</v>
      </c>
      <c r="H129" t="s">
        <v>16</v>
      </c>
    </row>
    <row r="130" ht="18.95" customHeight="1" spans="1:8">
      <c r="A130">
        <v>2807</v>
      </c>
      <c r="B130" t="s">
        <v>132</v>
      </c>
      <c r="C130" t="s">
        <v>252</v>
      </c>
      <c r="D130" s="60">
        <v>44523.9097222222</v>
      </c>
      <c r="E130">
        <v>15</v>
      </c>
      <c r="F130">
        <v>512</v>
      </c>
      <c r="G130">
        <v>462</v>
      </c>
      <c r="H130" t="s">
        <v>32</v>
      </c>
    </row>
    <row r="131" ht="18.95" customHeight="1" spans="1:8">
      <c r="A131">
        <v>2888</v>
      </c>
      <c r="B131" t="s">
        <v>129</v>
      </c>
      <c r="C131" t="s">
        <v>253</v>
      </c>
      <c r="D131" s="60">
        <v>44523.9129282407</v>
      </c>
      <c r="E131">
        <v>22</v>
      </c>
      <c r="F131">
        <v>9466</v>
      </c>
      <c r="G131">
        <v>9280</v>
      </c>
      <c r="H131" t="s">
        <v>16</v>
      </c>
    </row>
    <row r="132" ht="18.95" customHeight="1" spans="1:8">
      <c r="A132">
        <v>2892</v>
      </c>
      <c r="B132" t="s">
        <v>129</v>
      </c>
      <c r="C132" t="s">
        <v>254</v>
      </c>
      <c r="D132" s="60">
        <v>44523.9144328704</v>
      </c>
      <c r="E132">
        <v>18</v>
      </c>
      <c r="F132">
        <v>7332</v>
      </c>
      <c r="G132">
        <v>7210</v>
      </c>
      <c r="H132" t="s">
        <v>16</v>
      </c>
    </row>
    <row r="133" ht="18.95" customHeight="1" spans="1:8">
      <c r="A133">
        <v>2893</v>
      </c>
      <c r="B133" t="s">
        <v>203</v>
      </c>
      <c r="C133" t="s">
        <v>243</v>
      </c>
      <c r="D133" s="60">
        <v>44523.9152546296</v>
      </c>
      <c r="E133">
        <v>7</v>
      </c>
      <c r="F133">
        <v>2762</v>
      </c>
      <c r="G133">
        <v>2657</v>
      </c>
      <c r="H133" t="s">
        <v>16</v>
      </c>
    </row>
    <row r="134" ht="18.95" customHeight="1" spans="1:8">
      <c r="A134">
        <v>2887</v>
      </c>
      <c r="B134" t="s">
        <v>125</v>
      </c>
      <c r="C134" t="s">
        <v>255</v>
      </c>
      <c r="D134" s="60">
        <v>44523.9152777778</v>
      </c>
      <c r="E134">
        <v>11</v>
      </c>
      <c r="F134">
        <v>1145</v>
      </c>
      <c r="G134">
        <v>1031</v>
      </c>
      <c r="H134" t="s">
        <v>35</v>
      </c>
    </row>
    <row r="135" ht="18.95" customHeight="1" spans="1:8">
      <c r="A135">
        <v>2897</v>
      </c>
      <c r="B135" t="s">
        <v>109</v>
      </c>
      <c r="C135" t="s">
        <v>110</v>
      </c>
      <c r="D135" s="60">
        <v>44523.9280671296</v>
      </c>
      <c r="E135">
        <v>3</v>
      </c>
      <c r="F135">
        <v>647</v>
      </c>
      <c r="G135">
        <v>557</v>
      </c>
      <c r="H135" t="s">
        <v>35</v>
      </c>
    </row>
    <row r="136" ht="18.95" customHeight="1" spans="1:8">
      <c r="A136">
        <v>2895</v>
      </c>
      <c r="B136" t="s">
        <v>111</v>
      </c>
      <c r="C136" t="s">
        <v>256</v>
      </c>
      <c r="D136" s="60">
        <v>44523.9459375</v>
      </c>
      <c r="E136">
        <v>5</v>
      </c>
      <c r="F136">
        <v>740</v>
      </c>
      <c r="G136">
        <v>690</v>
      </c>
      <c r="H136" t="s">
        <v>16</v>
      </c>
    </row>
    <row r="137" ht="18.95" customHeight="1" spans="1:8">
      <c r="A137">
        <v>2911</v>
      </c>
      <c r="B137" t="s">
        <v>156</v>
      </c>
      <c r="C137" t="s">
        <v>257</v>
      </c>
      <c r="D137" s="60">
        <v>44524.9027777778</v>
      </c>
      <c r="E137">
        <v>12</v>
      </c>
      <c r="F137">
        <v>1520</v>
      </c>
      <c r="G137">
        <v>1360</v>
      </c>
      <c r="H137" t="s">
        <v>35</v>
      </c>
    </row>
    <row r="138" ht="18.95" customHeight="1" spans="1:8">
      <c r="A138">
        <v>2898</v>
      </c>
      <c r="B138" t="s">
        <v>203</v>
      </c>
      <c r="C138" t="s">
        <v>258</v>
      </c>
      <c r="D138" s="60">
        <v>44524.9028009259</v>
      </c>
      <c r="E138">
        <v>3</v>
      </c>
      <c r="F138">
        <v>3676</v>
      </c>
      <c r="G138">
        <v>3631</v>
      </c>
      <c r="H138" t="s">
        <v>16</v>
      </c>
    </row>
    <row r="139" ht="18.95" customHeight="1" spans="1:8">
      <c r="A139">
        <v>2899</v>
      </c>
      <c r="B139" t="s">
        <v>115</v>
      </c>
      <c r="C139" t="s">
        <v>204</v>
      </c>
      <c r="D139" s="60">
        <v>44524.90625</v>
      </c>
      <c r="E139">
        <v>6</v>
      </c>
      <c r="F139">
        <v>511</v>
      </c>
      <c r="G139">
        <v>426</v>
      </c>
      <c r="H139" t="s">
        <v>35</v>
      </c>
    </row>
    <row r="140" ht="18.95" customHeight="1" spans="1:8">
      <c r="A140">
        <v>2955</v>
      </c>
      <c r="B140" t="s">
        <v>129</v>
      </c>
      <c r="C140" t="s">
        <v>259</v>
      </c>
      <c r="D140" s="60">
        <v>44524.9069444444</v>
      </c>
      <c r="E140">
        <v>1</v>
      </c>
      <c r="F140">
        <v>375</v>
      </c>
      <c r="G140">
        <v>365</v>
      </c>
      <c r="H140" t="s">
        <v>16</v>
      </c>
    </row>
    <row r="141" ht="18.95" customHeight="1" spans="1:8">
      <c r="A141">
        <v>2956</v>
      </c>
      <c r="B141" t="s">
        <v>109</v>
      </c>
      <c r="C141" t="s">
        <v>260</v>
      </c>
      <c r="D141" s="60">
        <v>44524.9143518519</v>
      </c>
      <c r="E141">
        <v>6</v>
      </c>
      <c r="F141">
        <v>1690</v>
      </c>
      <c r="G141">
        <v>1524</v>
      </c>
      <c r="H141" t="s">
        <v>35</v>
      </c>
    </row>
    <row r="142" ht="18.95" customHeight="1" spans="1:8">
      <c r="A142">
        <v>2901</v>
      </c>
      <c r="B142" t="s">
        <v>136</v>
      </c>
      <c r="C142" t="s">
        <v>137</v>
      </c>
      <c r="D142" s="60">
        <v>44524.9147569444</v>
      </c>
      <c r="E142">
        <v>13</v>
      </c>
      <c r="F142">
        <v>620</v>
      </c>
      <c r="G142">
        <v>526</v>
      </c>
      <c r="H142" t="s">
        <v>16</v>
      </c>
    </row>
    <row r="143" ht="18.95" customHeight="1" spans="1:8">
      <c r="A143">
        <v>2941</v>
      </c>
      <c r="B143" t="s">
        <v>199</v>
      </c>
      <c r="C143" t="s">
        <v>248</v>
      </c>
      <c r="D143" s="60">
        <v>44524.9153819444</v>
      </c>
      <c r="E143">
        <v>31</v>
      </c>
      <c r="F143">
        <v>8027</v>
      </c>
      <c r="G143">
        <v>8027</v>
      </c>
      <c r="H143" t="s">
        <v>35</v>
      </c>
    </row>
    <row r="144" ht="18.95" customHeight="1" spans="1:8">
      <c r="A144">
        <v>2880</v>
      </c>
      <c r="B144" t="s">
        <v>141</v>
      </c>
      <c r="C144" t="s">
        <v>261</v>
      </c>
      <c r="D144" s="60">
        <v>44524.9297222222</v>
      </c>
      <c r="E144">
        <v>3</v>
      </c>
      <c r="F144">
        <v>1990</v>
      </c>
      <c r="G144">
        <v>1945</v>
      </c>
      <c r="H144" t="s">
        <v>13</v>
      </c>
    </row>
    <row r="145" ht="18.95" customHeight="1" spans="1:8">
      <c r="A145">
        <v>2915</v>
      </c>
      <c r="B145" t="s">
        <v>146</v>
      </c>
      <c r="C145" t="s">
        <v>262</v>
      </c>
      <c r="D145" s="60">
        <v>44524.9299884259</v>
      </c>
      <c r="E145">
        <v>33</v>
      </c>
      <c r="F145">
        <v>3224</v>
      </c>
      <c r="G145">
        <v>3060</v>
      </c>
      <c r="H145" t="s">
        <v>16</v>
      </c>
    </row>
    <row r="146" ht="18.95" customHeight="1" spans="1:8">
      <c r="A146">
        <v>2902</v>
      </c>
      <c r="B146" t="s">
        <v>263</v>
      </c>
      <c r="C146" t="s">
        <v>264</v>
      </c>
      <c r="D146" s="60">
        <v>44525.8993055556</v>
      </c>
      <c r="E146">
        <v>6</v>
      </c>
      <c r="F146">
        <v>977</v>
      </c>
      <c r="G146">
        <v>977</v>
      </c>
      <c r="H146" t="s">
        <v>35</v>
      </c>
    </row>
    <row r="147" ht="18.95" customHeight="1" spans="1:8">
      <c r="A147">
        <v>2913</v>
      </c>
      <c r="B147" t="s">
        <v>121</v>
      </c>
      <c r="C147" t="s">
        <v>265</v>
      </c>
      <c r="D147" s="60">
        <v>44525.9013888889</v>
      </c>
      <c r="E147">
        <v>11</v>
      </c>
      <c r="F147">
        <v>761</v>
      </c>
      <c r="G147">
        <v>651</v>
      </c>
      <c r="H147" t="s">
        <v>16</v>
      </c>
    </row>
    <row r="148" ht="18.95" customHeight="1" spans="1:8">
      <c r="A148">
        <v>2966</v>
      </c>
      <c r="B148" t="s">
        <v>129</v>
      </c>
      <c r="C148" t="s">
        <v>266</v>
      </c>
      <c r="D148" s="60">
        <v>44525.90375</v>
      </c>
      <c r="E148">
        <v>14</v>
      </c>
      <c r="F148">
        <v>2034</v>
      </c>
      <c r="G148">
        <v>1946</v>
      </c>
      <c r="H148" t="s">
        <v>16</v>
      </c>
    </row>
    <row r="149" ht="18.95" customHeight="1" spans="1:8">
      <c r="A149">
        <v>2868</v>
      </c>
      <c r="B149" t="s">
        <v>267</v>
      </c>
      <c r="C149" t="s">
        <v>268</v>
      </c>
      <c r="D149" s="60">
        <v>44525.9042824074</v>
      </c>
      <c r="E149">
        <v>1</v>
      </c>
      <c r="F149">
        <v>337</v>
      </c>
      <c r="G149">
        <v>327</v>
      </c>
      <c r="H149" t="s">
        <v>32</v>
      </c>
    </row>
    <row r="150" ht="18.95" customHeight="1" spans="1:8">
      <c r="A150">
        <v>2973</v>
      </c>
      <c r="B150" t="s">
        <v>203</v>
      </c>
      <c r="C150" t="s">
        <v>269</v>
      </c>
      <c r="D150" s="60">
        <v>44525.9060763889</v>
      </c>
      <c r="E150">
        <v>4</v>
      </c>
      <c r="F150">
        <v>862</v>
      </c>
      <c r="G150">
        <v>817</v>
      </c>
      <c r="H150" t="s">
        <v>16</v>
      </c>
    </row>
    <row r="151" ht="18.95" customHeight="1" spans="1:8">
      <c r="A151">
        <v>2914</v>
      </c>
      <c r="B151" t="s">
        <v>206</v>
      </c>
      <c r="C151" t="s">
        <v>270</v>
      </c>
      <c r="D151" s="60">
        <v>44525.9094097222</v>
      </c>
      <c r="E151">
        <v>22</v>
      </c>
      <c r="F151">
        <v>1155</v>
      </c>
      <c r="G151">
        <v>980</v>
      </c>
      <c r="H151" t="s">
        <v>19</v>
      </c>
    </row>
    <row r="152" ht="18.95" customHeight="1" spans="1:8">
      <c r="A152">
        <v>2963</v>
      </c>
      <c r="B152" t="s">
        <v>188</v>
      </c>
      <c r="C152" t="s">
        <v>271</v>
      </c>
      <c r="D152" s="60">
        <v>44525.9125</v>
      </c>
      <c r="E152">
        <v>3</v>
      </c>
      <c r="F152">
        <v>67</v>
      </c>
      <c r="G152">
        <v>57</v>
      </c>
      <c r="H152" t="s">
        <v>19</v>
      </c>
    </row>
    <row r="153" ht="18.95" customHeight="1" spans="1:8">
      <c r="A153">
        <v>2940</v>
      </c>
      <c r="B153" t="s">
        <v>113</v>
      </c>
      <c r="C153" t="s">
        <v>272</v>
      </c>
      <c r="D153" s="60">
        <v>44525.9149537037</v>
      </c>
      <c r="E153">
        <v>40</v>
      </c>
      <c r="F153">
        <v>1774</v>
      </c>
      <c r="G153">
        <v>1762</v>
      </c>
      <c r="H153" t="s">
        <v>16</v>
      </c>
    </row>
    <row r="154" ht="18.95" customHeight="1" spans="1:8">
      <c r="A154">
        <v>2937</v>
      </c>
      <c r="B154" t="s">
        <v>149</v>
      </c>
      <c r="C154" t="s">
        <v>273</v>
      </c>
      <c r="D154" s="60">
        <v>44525.9166319444</v>
      </c>
      <c r="E154">
        <v>38</v>
      </c>
      <c r="F154">
        <v>4355</v>
      </c>
      <c r="G154">
        <v>4289</v>
      </c>
      <c r="H154" t="s">
        <v>35</v>
      </c>
    </row>
    <row r="155" ht="18.95" customHeight="1" spans="1:8">
      <c r="A155">
        <v>2933</v>
      </c>
      <c r="B155" t="s">
        <v>136</v>
      </c>
      <c r="C155" t="s">
        <v>137</v>
      </c>
      <c r="D155" s="60">
        <v>44525.9180092593</v>
      </c>
      <c r="E155">
        <v>21</v>
      </c>
      <c r="F155">
        <v>2696</v>
      </c>
      <c r="G155">
        <v>2606</v>
      </c>
      <c r="H155" t="s">
        <v>16</v>
      </c>
    </row>
    <row r="156" ht="18.95" customHeight="1" spans="1:8">
      <c r="A156">
        <v>2900</v>
      </c>
      <c r="B156" t="s">
        <v>141</v>
      </c>
      <c r="C156" t="s">
        <v>274</v>
      </c>
      <c r="D156" s="60">
        <v>44525.9253935185</v>
      </c>
      <c r="E156">
        <v>17</v>
      </c>
      <c r="F156">
        <v>2655</v>
      </c>
      <c r="G156">
        <v>2539</v>
      </c>
      <c r="H156" t="s">
        <v>13</v>
      </c>
    </row>
    <row r="157" ht="18.95" customHeight="1" spans="1:8">
      <c r="A157">
        <v>2930</v>
      </c>
      <c r="B157" t="s">
        <v>111</v>
      </c>
      <c r="C157" t="s">
        <v>275</v>
      </c>
      <c r="D157" s="60">
        <v>44525.9316666667</v>
      </c>
      <c r="E157">
        <v>9</v>
      </c>
      <c r="F157">
        <v>670</v>
      </c>
      <c r="G157">
        <v>636</v>
      </c>
      <c r="H157" t="s">
        <v>16</v>
      </c>
    </row>
    <row r="158" ht="18.95" customHeight="1" spans="1:8">
      <c r="A158">
        <v>2968</v>
      </c>
      <c r="B158" t="s">
        <v>115</v>
      </c>
      <c r="C158" t="s">
        <v>276</v>
      </c>
      <c r="D158" s="60">
        <v>44525.9355439815</v>
      </c>
      <c r="E158">
        <v>18</v>
      </c>
      <c r="F158">
        <v>513</v>
      </c>
      <c r="G158">
        <v>378</v>
      </c>
      <c r="H158" t="s">
        <v>35</v>
      </c>
    </row>
    <row r="159" ht="18.95" customHeight="1" spans="1:8">
      <c r="A159">
        <v>2908</v>
      </c>
      <c r="B159" t="s">
        <v>139</v>
      </c>
      <c r="C159" t="s">
        <v>140</v>
      </c>
      <c r="D159" s="60">
        <v>44525.9376851852</v>
      </c>
      <c r="E159">
        <v>13</v>
      </c>
      <c r="F159">
        <v>38725</v>
      </c>
      <c r="G159">
        <v>38557</v>
      </c>
      <c r="H159" t="s">
        <v>10</v>
      </c>
    </row>
    <row r="160" ht="18.95" customHeight="1" spans="1:8">
      <c r="A160">
        <v>2971</v>
      </c>
      <c r="B160" t="s">
        <v>136</v>
      </c>
      <c r="C160" t="s">
        <v>137</v>
      </c>
      <c r="D160" s="60">
        <v>44526.8986111111</v>
      </c>
      <c r="E160">
        <v>20</v>
      </c>
      <c r="F160">
        <v>312</v>
      </c>
      <c r="G160">
        <v>272</v>
      </c>
      <c r="H160" t="s">
        <v>16</v>
      </c>
    </row>
    <row r="161" ht="18.95" customHeight="1" spans="1:8">
      <c r="A161">
        <v>2946</v>
      </c>
      <c r="B161" t="s">
        <v>277</v>
      </c>
      <c r="C161" t="s">
        <v>278</v>
      </c>
      <c r="D161" s="60">
        <v>44526.8993055556</v>
      </c>
      <c r="E161">
        <v>2</v>
      </c>
      <c r="F161">
        <v>38</v>
      </c>
      <c r="G161">
        <v>20</v>
      </c>
      <c r="H161" t="s">
        <v>19</v>
      </c>
    </row>
    <row r="162" ht="18.95" customHeight="1" spans="1:8">
      <c r="A162">
        <v>2926</v>
      </c>
      <c r="B162" t="s">
        <v>161</v>
      </c>
      <c r="C162" t="s">
        <v>279</v>
      </c>
      <c r="D162" s="60">
        <v>44526.9047337963</v>
      </c>
      <c r="E162">
        <v>26</v>
      </c>
      <c r="F162">
        <v>1576</v>
      </c>
      <c r="G162">
        <v>1376</v>
      </c>
      <c r="H162" t="s">
        <v>32</v>
      </c>
    </row>
    <row r="163" ht="18.95" customHeight="1" spans="1:8">
      <c r="A163">
        <v>2998</v>
      </c>
      <c r="B163" t="s">
        <v>129</v>
      </c>
      <c r="C163" t="s">
        <v>280</v>
      </c>
      <c r="D163" s="60">
        <v>44526.9074652778</v>
      </c>
      <c r="E163">
        <v>8</v>
      </c>
      <c r="F163">
        <v>1611</v>
      </c>
      <c r="G163">
        <v>1551</v>
      </c>
      <c r="H163" t="s">
        <v>16</v>
      </c>
    </row>
    <row r="164" ht="18.95" customHeight="1" spans="1:8">
      <c r="A164">
        <v>2885</v>
      </c>
      <c r="B164" t="s">
        <v>281</v>
      </c>
      <c r="C164" t="s">
        <v>282</v>
      </c>
      <c r="D164" s="60">
        <v>44526.9078819444</v>
      </c>
      <c r="E164">
        <v>29</v>
      </c>
      <c r="F164">
        <v>5379</v>
      </c>
      <c r="G164">
        <v>5158</v>
      </c>
      <c r="H164" t="s">
        <v>32</v>
      </c>
    </row>
    <row r="165" ht="18.95" customHeight="1" spans="1:8">
      <c r="A165">
        <v>2967</v>
      </c>
      <c r="B165" t="s">
        <v>283</v>
      </c>
      <c r="C165" t="s">
        <v>284</v>
      </c>
      <c r="D165" s="60">
        <v>44526.9081944444</v>
      </c>
      <c r="E165">
        <v>35</v>
      </c>
      <c r="F165">
        <v>1224</v>
      </c>
      <c r="G165">
        <v>1074</v>
      </c>
      <c r="H165" t="s">
        <v>19</v>
      </c>
    </row>
    <row r="166" ht="18.95" customHeight="1" spans="1:8">
      <c r="A166">
        <v>2959</v>
      </c>
      <c r="B166" t="s">
        <v>129</v>
      </c>
      <c r="C166" t="s">
        <v>285</v>
      </c>
      <c r="D166" s="60">
        <v>44526.9097222222</v>
      </c>
      <c r="E166">
        <v>6</v>
      </c>
      <c r="F166">
        <v>1523</v>
      </c>
      <c r="G166">
        <v>1483</v>
      </c>
      <c r="H166" t="s">
        <v>16</v>
      </c>
    </row>
    <row r="167" ht="18.95" customHeight="1" spans="1:8">
      <c r="A167">
        <v>2991</v>
      </c>
      <c r="B167" t="s">
        <v>203</v>
      </c>
      <c r="C167" t="s">
        <v>243</v>
      </c>
      <c r="D167" s="60">
        <v>44526.9165277778</v>
      </c>
      <c r="E167">
        <v>10</v>
      </c>
      <c r="F167">
        <v>7447</v>
      </c>
      <c r="G167">
        <v>7372</v>
      </c>
      <c r="H167" t="s">
        <v>16</v>
      </c>
    </row>
    <row r="168" ht="18.95" customHeight="1" spans="1:8">
      <c r="A168">
        <v>2970</v>
      </c>
      <c r="B168" t="s">
        <v>115</v>
      </c>
      <c r="C168" t="s">
        <v>286</v>
      </c>
      <c r="D168" s="60">
        <v>44526.9232407407</v>
      </c>
      <c r="E168">
        <v>52</v>
      </c>
      <c r="F168">
        <v>1397</v>
      </c>
      <c r="G168">
        <v>1151</v>
      </c>
      <c r="H168" t="s">
        <v>35</v>
      </c>
    </row>
    <row r="169" ht="18.95" customHeight="1" spans="1:8">
      <c r="A169">
        <v>2910</v>
      </c>
      <c r="B169" t="s">
        <v>194</v>
      </c>
      <c r="C169" t="s">
        <v>287</v>
      </c>
      <c r="D169" s="60">
        <v>44526.9304398148</v>
      </c>
      <c r="E169">
        <v>18</v>
      </c>
      <c r="F169">
        <v>17068</v>
      </c>
      <c r="G169">
        <v>16840</v>
      </c>
      <c r="H169" t="s">
        <v>16</v>
      </c>
    </row>
    <row r="170" ht="18.95" customHeight="1" spans="1:8">
      <c r="A170">
        <v>3024</v>
      </c>
      <c r="B170" t="s">
        <v>109</v>
      </c>
      <c r="C170" t="s">
        <v>288</v>
      </c>
      <c r="D170" s="60">
        <v>44526.9341087963</v>
      </c>
      <c r="E170">
        <v>4</v>
      </c>
      <c r="F170">
        <v>1724</v>
      </c>
      <c r="G170">
        <v>1618</v>
      </c>
      <c r="H170" t="s">
        <v>35</v>
      </c>
    </row>
    <row r="171" ht="18.95" customHeight="1" spans="1:8">
      <c r="A171">
        <v>2896</v>
      </c>
      <c r="B171" t="s">
        <v>173</v>
      </c>
      <c r="C171" t="s">
        <v>289</v>
      </c>
      <c r="D171" s="60">
        <v>44527.90625</v>
      </c>
      <c r="E171">
        <v>16</v>
      </c>
      <c r="F171">
        <v>384</v>
      </c>
      <c r="G171">
        <v>324</v>
      </c>
      <c r="H171" t="s">
        <v>32</v>
      </c>
    </row>
    <row r="172" ht="18.95" customHeight="1" spans="1:8">
      <c r="A172">
        <v>2942</v>
      </c>
      <c r="B172" t="s">
        <v>125</v>
      </c>
      <c r="C172" t="s">
        <v>290</v>
      </c>
      <c r="D172" s="60">
        <v>44527.9091319444</v>
      </c>
      <c r="E172">
        <v>16</v>
      </c>
      <c r="F172">
        <v>1243</v>
      </c>
      <c r="G172">
        <v>1022</v>
      </c>
      <c r="H172" t="s">
        <v>19</v>
      </c>
    </row>
    <row r="173" ht="18.95" customHeight="1" spans="1:8">
      <c r="A173">
        <v>2974</v>
      </c>
      <c r="B173" t="s">
        <v>219</v>
      </c>
      <c r="C173" t="s">
        <v>291</v>
      </c>
      <c r="D173" s="60">
        <v>44527.9096412037</v>
      </c>
      <c r="E173">
        <v>12</v>
      </c>
      <c r="F173">
        <v>1380</v>
      </c>
      <c r="G173">
        <v>1294</v>
      </c>
      <c r="H173" t="s">
        <v>19</v>
      </c>
    </row>
    <row r="174" ht="18.95" customHeight="1" spans="1:8">
      <c r="A174">
        <v>2793</v>
      </c>
      <c r="B174" t="s">
        <v>201</v>
      </c>
      <c r="C174" t="s">
        <v>292</v>
      </c>
      <c r="D174" s="60">
        <v>44527.9097222222</v>
      </c>
      <c r="E174">
        <v>1</v>
      </c>
      <c r="F174">
        <v>21</v>
      </c>
      <c r="G174">
        <v>11</v>
      </c>
      <c r="H174" t="s">
        <v>13</v>
      </c>
    </row>
    <row r="175" ht="18.95" customHeight="1" spans="1:8">
      <c r="A175">
        <v>3029</v>
      </c>
      <c r="B175" t="s">
        <v>203</v>
      </c>
      <c r="C175" t="s">
        <v>293</v>
      </c>
      <c r="D175" s="60">
        <v>44527.9101388889</v>
      </c>
      <c r="E175">
        <v>7</v>
      </c>
      <c r="F175">
        <v>3456</v>
      </c>
      <c r="G175">
        <v>3351</v>
      </c>
      <c r="H175" t="s">
        <v>16</v>
      </c>
    </row>
    <row r="176" ht="18.95" customHeight="1" spans="1:8">
      <c r="A176">
        <v>2972</v>
      </c>
      <c r="B176" t="s">
        <v>111</v>
      </c>
      <c r="C176" t="s">
        <v>294</v>
      </c>
      <c r="D176" s="60">
        <v>44527.9124884259</v>
      </c>
      <c r="E176">
        <v>16</v>
      </c>
      <c r="F176">
        <v>1621</v>
      </c>
      <c r="G176">
        <v>1546</v>
      </c>
      <c r="H176" t="s">
        <v>16</v>
      </c>
    </row>
    <row r="177" ht="18.95" customHeight="1" spans="1:8">
      <c r="A177">
        <v>3032</v>
      </c>
      <c r="B177" t="s">
        <v>115</v>
      </c>
      <c r="C177" t="s">
        <v>295</v>
      </c>
      <c r="D177" s="60">
        <v>44527.9165856481</v>
      </c>
      <c r="E177">
        <v>11</v>
      </c>
      <c r="F177">
        <v>409</v>
      </c>
      <c r="G177">
        <v>271</v>
      </c>
      <c r="H177" t="s">
        <v>35</v>
      </c>
    </row>
    <row r="178" ht="18.95" customHeight="1" spans="1:8">
      <c r="A178">
        <v>3004</v>
      </c>
      <c r="B178" t="s">
        <v>149</v>
      </c>
      <c r="C178" t="s">
        <v>296</v>
      </c>
      <c r="D178" s="60">
        <v>44527.9199768519</v>
      </c>
      <c r="E178">
        <v>38</v>
      </c>
      <c r="F178">
        <v>3579</v>
      </c>
      <c r="G178">
        <v>3459</v>
      </c>
      <c r="H178" t="s">
        <v>35</v>
      </c>
    </row>
    <row r="179" ht="18.95" customHeight="1" spans="1:8">
      <c r="A179">
        <v>3045</v>
      </c>
      <c r="B179" t="s">
        <v>109</v>
      </c>
      <c r="C179" t="s">
        <v>288</v>
      </c>
      <c r="D179" s="60">
        <v>44527.9258217593</v>
      </c>
      <c r="E179">
        <v>6</v>
      </c>
      <c r="F179">
        <v>3052</v>
      </c>
      <c r="G179">
        <v>2900</v>
      </c>
      <c r="H179" t="s">
        <v>35</v>
      </c>
    </row>
    <row r="180" ht="18.95" customHeight="1" spans="1:8">
      <c r="A180">
        <v>3009</v>
      </c>
      <c r="B180" t="s">
        <v>136</v>
      </c>
      <c r="C180" t="s">
        <v>137</v>
      </c>
      <c r="D180" s="60">
        <v>44527.9278125</v>
      </c>
      <c r="E180">
        <v>12</v>
      </c>
      <c r="F180">
        <v>3989</v>
      </c>
      <c r="G180">
        <v>3903</v>
      </c>
      <c r="H180" t="s">
        <v>16</v>
      </c>
    </row>
    <row r="181" ht="18.95" customHeight="1" spans="1:8">
      <c r="A181">
        <v>3033</v>
      </c>
      <c r="B181" t="s">
        <v>199</v>
      </c>
      <c r="C181" t="s">
        <v>297</v>
      </c>
      <c r="D181" s="60">
        <v>44527.9338773148</v>
      </c>
      <c r="E181">
        <v>30</v>
      </c>
      <c r="F181">
        <v>5936</v>
      </c>
      <c r="G181">
        <v>5936</v>
      </c>
      <c r="H181" t="s">
        <v>35</v>
      </c>
    </row>
    <row r="182" ht="18.95" customHeight="1" spans="1:8">
      <c r="A182">
        <v>2907</v>
      </c>
      <c r="B182" t="s">
        <v>107</v>
      </c>
      <c r="C182" t="s">
        <v>298</v>
      </c>
      <c r="D182" s="60">
        <v>44528.8986111111</v>
      </c>
      <c r="E182">
        <v>2</v>
      </c>
      <c r="F182">
        <v>392</v>
      </c>
      <c r="G182">
        <v>372</v>
      </c>
      <c r="H182" t="s">
        <v>16</v>
      </c>
    </row>
    <row r="183" ht="18.95" customHeight="1" spans="1:8">
      <c r="A183">
        <v>3005</v>
      </c>
      <c r="B183" t="s">
        <v>263</v>
      </c>
      <c r="C183" t="s">
        <v>264</v>
      </c>
      <c r="D183" s="60">
        <v>44528.8993055556</v>
      </c>
      <c r="E183">
        <v>5</v>
      </c>
      <c r="F183">
        <v>795</v>
      </c>
      <c r="G183">
        <v>795</v>
      </c>
      <c r="H183" t="s">
        <v>35</v>
      </c>
    </row>
    <row r="184" ht="18.95" customHeight="1" spans="1:8">
      <c r="A184">
        <v>3042</v>
      </c>
      <c r="B184" t="s">
        <v>115</v>
      </c>
      <c r="C184" t="s">
        <v>299</v>
      </c>
      <c r="D184" s="60">
        <v>44528.9069444444</v>
      </c>
      <c r="E184">
        <v>16</v>
      </c>
      <c r="F184">
        <v>765</v>
      </c>
      <c r="G184">
        <v>645</v>
      </c>
      <c r="H184" t="s">
        <v>35</v>
      </c>
    </row>
    <row r="185" ht="18.95" customHeight="1" spans="1:8">
      <c r="A185">
        <v>3011</v>
      </c>
      <c r="B185" t="s">
        <v>246</v>
      </c>
      <c r="C185" t="s">
        <v>300</v>
      </c>
      <c r="D185" s="60">
        <v>44528.9074537037</v>
      </c>
      <c r="E185">
        <v>3</v>
      </c>
      <c r="F185">
        <v>449</v>
      </c>
      <c r="G185">
        <v>419</v>
      </c>
      <c r="H185" t="s">
        <v>16</v>
      </c>
    </row>
    <row r="186" ht="18.95" customHeight="1" spans="1:8">
      <c r="A186">
        <v>3017</v>
      </c>
      <c r="B186" t="s">
        <v>283</v>
      </c>
      <c r="C186" t="s">
        <v>301</v>
      </c>
      <c r="D186" s="60">
        <v>44528.9147800926</v>
      </c>
      <c r="E186">
        <v>33</v>
      </c>
      <c r="F186">
        <v>1456</v>
      </c>
      <c r="G186">
        <v>1356</v>
      </c>
      <c r="H186" t="s">
        <v>19</v>
      </c>
    </row>
    <row r="187" ht="18.95" customHeight="1" spans="1:8">
      <c r="A187">
        <v>3035</v>
      </c>
      <c r="B187" t="s">
        <v>156</v>
      </c>
      <c r="C187" t="s">
        <v>302</v>
      </c>
      <c r="D187" s="60">
        <v>44528.9156712963</v>
      </c>
      <c r="E187">
        <v>23</v>
      </c>
      <c r="F187">
        <v>3869</v>
      </c>
      <c r="G187">
        <v>3537</v>
      </c>
      <c r="H187" t="s">
        <v>35</v>
      </c>
    </row>
    <row r="188" ht="18.95" customHeight="1" spans="1:8">
      <c r="A188">
        <v>3036</v>
      </c>
      <c r="B188" t="s">
        <v>111</v>
      </c>
      <c r="C188" t="s">
        <v>303</v>
      </c>
      <c r="D188" s="60">
        <v>44528.9161111111</v>
      </c>
      <c r="E188">
        <v>12</v>
      </c>
      <c r="F188">
        <v>7460</v>
      </c>
      <c r="G188">
        <v>7323</v>
      </c>
      <c r="H188" t="s">
        <v>16</v>
      </c>
    </row>
    <row r="189" ht="18.95" customHeight="1" spans="1:8">
      <c r="A189">
        <v>3043</v>
      </c>
      <c r="B189" t="s">
        <v>304</v>
      </c>
      <c r="C189" t="s">
        <v>305</v>
      </c>
      <c r="D189" s="60">
        <v>44528.9165509259</v>
      </c>
      <c r="E189">
        <v>10</v>
      </c>
      <c r="F189">
        <v>4393</v>
      </c>
      <c r="G189">
        <v>4255</v>
      </c>
      <c r="H189" t="s">
        <v>16</v>
      </c>
    </row>
    <row r="190" ht="18.95" customHeight="1" spans="1:8">
      <c r="A190">
        <v>3039</v>
      </c>
      <c r="B190" t="s">
        <v>203</v>
      </c>
      <c r="C190" t="s">
        <v>306</v>
      </c>
      <c r="D190" s="60">
        <v>44528.9166203704</v>
      </c>
      <c r="E190">
        <v>6</v>
      </c>
      <c r="F190">
        <v>1022</v>
      </c>
      <c r="G190">
        <v>962</v>
      </c>
      <c r="H190" t="s">
        <v>16</v>
      </c>
    </row>
    <row r="191" ht="18.95" customHeight="1" spans="1:8">
      <c r="A191">
        <v>3060</v>
      </c>
      <c r="B191" t="s">
        <v>109</v>
      </c>
      <c r="C191" t="s">
        <v>110</v>
      </c>
      <c r="D191" s="60">
        <v>44528.9223726852</v>
      </c>
      <c r="E191">
        <v>3</v>
      </c>
      <c r="F191">
        <v>852</v>
      </c>
      <c r="G191">
        <v>762</v>
      </c>
      <c r="H191" t="s">
        <v>35</v>
      </c>
    </row>
    <row r="192" ht="18.95" customHeight="1" spans="1:8">
      <c r="A192">
        <v>3037</v>
      </c>
      <c r="B192" t="s">
        <v>206</v>
      </c>
      <c r="C192" t="s">
        <v>307</v>
      </c>
      <c r="D192" s="60">
        <v>44529.8993055556</v>
      </c>
      <c r="E192">
        <v>17</v>
      </c>
      <c r="F192">
        <v>1016</v>
      </c>
      <c r="G192">
        <v>866</v>
      </c>
      <c r="H192" t="s">
        <v>19</v>
      </c>
    </row>
    <row r="193" ht="18.95" customHeight="1" spans="1:8">
      <c r="A193">
        <v>3049</v>
      </c>
      <c r="B193" t="s">
        <v>281</v>
      </c>
      <c r="C193" t="s">
        <v>308</v>
      </c>
      <c r="D193" s="60">
        <v>44529.9041666667</v>
      </c>
      <c r="E193">
        <v>1</v>
      </c>
      <c r="F193">
        <v>278</v>
      </c>
      <c r="G193">
        <v>270</v>
      </c>
      <c r="H193" t="s">
        <v>32</v>
      </c>
    </row>
    <row r="194" ht="18.95" customHeight="1" spans="1:8">
      <c r="A194">
        <v>3021</v>
      </c>
      <c r="B194" t="s">
        <v>309</v>
      </c>
      <c r="C194" t="s">
        <v>310</v>
      </c>
      <c r="D194" s="60">
        <v>44529.9053472222</v>
      </c>
      <c r="E194">
        <v>25</v>
      </c>
      <c r="F194">
        <v>1375</v>
      </c>
      <c r="G194">
        <v>1225</v>
      </c>
      <c r="H194" t="s">
        <v>32</v>
      </c>
    </row>
    <row r="195" ht="18.95" customHeight="1" spans="1:8">
      <c r="A195">
        <v>3073</v>
      </c>
      <c r="B195" t="s">
        <v>109</v>
      </c>
      <c r="C195" t="s">
        <v>110</v>
      </c>
      <c r="D195" s="60">
        <v>44529.9058449074</v>
      </c>
      <c r="E195">
        <v>4</v>
      </c>
      <c r="F195">
        <v>1316</v>
      </c>
      <c r="G195">
        <v>1210</v>
      </c>
      <c r="H195" t="s">
        <v>35</v>
      </c>
    </row>
    <row r="196" ht="18.95" customHeight="1" spans="1:8">
      <c r="A196">
        <v>3023</v>
      </c>
      <c r="B196" t="s">
        <v>263</v>
      </c>
      <c r="C196" t="s">
        <v>311</v>
      </c>
      <c r="D196" s="60">
        <v>44529.90625</v>
      </c>
      <c r="E196">
        <v>2</v>
      </c>
      <c r="F196">
        <v>1912</v>
      </c>
      <c r="G196">
        <v>1912</v>
      </c>
      <c r="H196" t="s">
        <v>35</v>
      </c>
    </row>
    <row r="197" ht="18.95" customHeight="1" spans="1:8">
      <c r="A197">
        <v>3053</v>
      </c>
      <c r="B197" t="s">
        <v>115</v>
      </c>
      <c r="C197" t="s">
        <v>312</v>
      </c>
      <c r="D197" s="60">
        <v>44529.9121759259</v>
      </c>
      <c r="E197">
        <v>46</v>
      </c>
      <c r="F197">
        <v>1101</v>
      </c>
      <c r="G197">
        <v>861</v>
      </c>
      <c r="H197" t="s">
        <v>35</v>
      </c>
    </row>
    <row r="198" ht="18.95" customHeight="1" spans="1:8">
      <c r="A198">
        <v>3062</v>
      </c>
      <c r="B198" t="s">
        <v>129</v>
      </c>
      <c r="C198" t="s">
        <v>313</v>
      </c>
      <c r="D198" s="60">
        <v>44529.9131134259</v>
      </c>
      <c r="E198">
        <v>11</v>
      </c>
      <c r="F198">
        <v>6201</v>
      </c>
      <c r="G198">
        <v>6159</v>
      </c>
      <c r="H198" t="s">
        <v>16</v>
      </c>
    </row>
    <row r="199" ht="18.95" customHeight="1" spans="1:8">
      <c r="A199">
        <v>3047</v>
      </c>
      <c r="B199" t="s">
        <v>314</v>
      </c>
      <c r="C199" t="s">
        <v>315</v>
      </c>
      <c r="D199" s="60">
        <v>44529.9151736111</v>
      </c>
      <c r="E199">
        <v>13</v>
      </c>
      <c r="F199">
        <v>401</v>
      </c>
      <c r="G199">
        <v>371</v>
      </c>
      <c r="H199" t="s">
        <v>19</v>
      </c>
    </row>
    <row r="200" ht="18.95" customHeight="1" spans="1:8">
      <c r="A200">
        <v>3052</v>
      </c>
      <c r="B200" t="s">
        <v>203</v>
      </c>
      <c r="C200" t="s">
        <v>316</v>
      </c>
      <c r="D200" s="60">
        <v>44529.9152777778</v>
      </c>
      <c r="E200">
        <v>8</v>
      </c>
      <c r="F200">
        <v>4632</v>
      </c>
      <c r="G200">
        <v>4542</v>
      </c>
      <c r="H200" t="s">
        <v>16</v>
      </c>
    </row>
    <row r="201" ht="18.95" customHeight="1" spans="1:8">
      <c r="A201">
        <v>2999</v>
      </c>
      <c r="B201" t="s">
        <v>141</v>
      </c>
      <c r="C201" t="s">
        <v>317</v>
      </c>
      <c r="D201" s="60">
        <v>44529.9238425926</v>
      </c>
      <c r="E201">
        <v>3</v>
      </c>
      <c r="F201">
        <v>280</v>
      </c>
      <c r="G201">
        <v>250</v>
      </c>
      <c r="H201" t="s">
        <v>13</v>
      </c>
    </row>
    <row r="202" ht="18.95" customHeight="1" spans="1:8">
      <c r="A202">
        <v>2949</v>
      </c>
      <c r="B202" t="s">
        <v>123</v>
      </c>
      <c r="C202" t="s">
        <v>318</v>
      </c>
      <c r="D202" s="60">
        <v>44529.9256828704</v>
      </c>
      <c r="E202">
        <v>12</v>
      </c>
      <c r="F202">
        <v>1062</v>
      </c>
      <c r="G202">
        <v>930</v>
      </c>
      <c r="H202" t="s">
        <v>13</v>
      </c>
    </row>
    <row r="203" ht="18.95" customHeight="1" spans="1:8">
      <c r="A203">
        <v>3041</v>
      </c>
      <c r="B203" t="s">
        <v>283</v>
      </c>
      <c r="C203" t="s">
        <v>319</v>
      </c>
      <c r="D203" s="60">
        <v>44529.9258449074</v>
      </c>
      <c r="E203">
        <v>30</v>
      </c>
      <c r="F203">
        <v>3358</v>
      </c>
      <c r="G203">
        <v>3183</v>
      </c>
      <c r="H203" t="s">
        <v>19</v>
      </c>
    </row>
    <row r="204" ht="18.95" customHeight="1" spans="1:8">
      <c r="A204">
        <v>3046</v>
      </c>
      <c r="B204" t="s">
        <v>111</v>
      </c>
      <c r="C204" t="s">
        <v>320</v>
      </c>
      <c r="D204" s="60">
        <v>44529.9492824074</v>
      </c>
      <c r="E204">
        <v>21</v>
      </c>
      <c r="F204">
        <v>5989</v>
      </c>
      <c r="G204">
        <v>5754</v>
      </c>
      <c r="H204" t="s">
        <v>16</v>
      </c>
    </row>
    <row r="205" ht="18.95" customHeight="1" spans="1:8">
      <c r="A205">
        <v>3055</v>
      </c>
      <c r="B205" t="s">
        <v>263</v>
      </c>
      <c r="C205" t="s">
        <v>264</v>
      </c>
      <c r="D205" s="60">
        <v>44530.9027777778</v>
      </c>
      <c r="E205">
        <v>2</v>
      </c>
      <c r="F205">
        <v>408</v>
      </c>
      <c r="G205">
        <v>408</v>
      </c>
      <c r="H205" t="s">
        <v>19</v>
      </c>
    </row>
    <row r="206" ht="18.95" customHeight="1" spans="1:8">
      <c r="A206">
        <v>3054</v>
      </c>
      <c r="B206" t="s">
        <v>149</v>
      </c>
      <c r="C206" t="s">
        <v>321</v>
      </c>
      <c r="D206" s="60">
        <v>44530.9047106481</v>
      </c>
      <c r="E206">
        <v>32</v>
      </c>
      <c r="F206">
        <v>2014</v>
      </c>
      <c r="G206">
        <v>1924</v>
      </c>
      <c r="H206" t="s">
        <v>35</v>
      </c>
    </row>
    <row r="207" ht="18.95" customHeight="1" spans="1:8">
      <c r="A207">
        <v>3058</v>
      </c>
      <c r="B207" t="s">
        <v>283</v>
      </c>
      <c r="C207" t="s">
        <v>319</v>
      </c>
      <c r="D207" s="60">
        <v>44530.9100231481</v>
      </c>
      <c r="E207">
        <v>26</v>
      </c>
      <c r="F207">
        <v>2004</v>
      </c>
      <c r="G207">
        <v>1884</v>
      </c>
      <c r="H207" t="s">
        <v>19</v>
      </c>
    </row>
    <row r="208" ht="18.95" customHeight="1" spans="1:8">
      <c r="A208">
        <v>3074</v>
      </c>
      <c r="B208" t="s">
        <v>115</v>
      </c>
      <c r="C208" t="s">
        <v>322</v>
      </c>
      <c r="D208" s="60">
        <v>44530.9102777778</v>
      </c>
      <c r="E208">
        <v>15</v>
      </c>
      <c r="F208">
        <v>570</v>
      </c>
      <c r="G208">
        <v>465</v>
      </c>
      <c r="H208" t="s">
        <v>35</v>
      </c>
    </row>
    <row r="209" ht="18.95" customHeight="1" spans="1:8">
      <c r="A209">
        <v>3072</v>
      </c>
      <c r="B209" t="s">
        <v>203</v>
      </c>
      <c r="C209" t="s">
        <v>243</v>
      </c>
      <c r="D209" s="60">
        <v>44530.9124884259</v>
      </c>
      <c r="E209">
        <v>8</v>
      </c>
      <c r="F209">
        <v>2070</v>
      </c>
      <c r="G209">
        <v>2055</v>
      </c>
      <c r="H209" t="s">
        <v>16</v>
      </c>
    </row>
    <row r="210" ht="18.95" customHeight="1" spans="1:8">
      <c r="A210">
        <v>3018</v>
      </c>
      <c r="B210" t="s">
        <v>240</v>
      </c>
      <c r="C210" t="s">
        <v>323</v>
      </c>
      <c r="D210" s="60">
        <v>44530.9131944444</v>
      </c>
      <c r="E210">
        <v>2</v>
      </c>
      <c r="F210">
        <v>65</v>
      </c>
      <c r="G210">
        <v>35</v>
      </c>
      <c r="H210" t="s">
        <v>19</v>
      </c>
    </row>
    <row r="211" ht="18.95" customHeight="1" spans="1:8">
      <c r="A211">
        <v>3056</v>
      </c>
      <c r="B211" t="s">
        <v>192</v>
      </c>
      <c r="C211" t="s">
        <v>324</v>
      </c>
      <c r="D211" s="60">
        <v>44530.9134143519</v>
      </c>
      <c r="E211">
        <v>29</v>
      </c>
      <c r="F211">
        <v>1395</v>
      </c>
      <c r="G211">
        <v>1261</v>
      </c>
      <c r="H211" t="s">
        <v>19</v>
      </c>
    </row>
    <row r="212" ht="18.95" customHeight="1" spans="1:8">
      <c r="A212">
        <v>3063</v>
      </c>
      <c r="B212" t="s">
        <v>129</v>
      </c>
      <c r="C212" t="s">
        <v>325</v>
      </c>
      <c r="D212" s="60">
        <v>44530.9150925926</v>
      </c>
      <c r="E212">
        <v>20</v>
      </c>
      <c r="F212">
        <v>6230</v>
      </c>
      <c r="G212">
        <v>6110</v>
      </c>
      <c r="H212" t="s">
        <v>16</v>
      </c>
    </row>
    <row r="213" ht="18.95" customHeight="1" spans="1:8">
      <c r="A213">
        <v>3097</v>
      </c>
      <c r="B213" t="s">
        <v>109</v>
      </c>
      <c r="C213" t="s">
        <v>110</v>
      </c>
      <c r="D213" s="60">
        <v>44530.9290277778</v>
      </c>
      <c r="E213">
        <v>2</v>
      </c>
      <c r="F213">
        <v>640</v>
      </c>
      <c r="G213">
        <v>570</v>
      </c>
      <c r="H213" t="s">
        <v>35</v>
      </c>
    </row>
    <row r="214" ht="18.95" customHeight="1" spans="4:7">
      <c r="D214" s="60"/>
      <c r="G214" s="11">
        <f>SUM(G2:G213)</f>
        <v>496235</v>
      </c>
    </row>
    <row r="215" ht="18.95" customHeight="1" spans="4:7">
      <c r="D215" s="60"/>
      <c r="G215">
        <v>98606</v>
      </c>
    </row>
    <row r="216" ht="18.95" customHeight="1" spans="4:7">
      <c r="D216" s="60"/>
      <c r="F216" s="172" t="s">
        <v>106</v>
      </c>
      <c r="G216" s="117">
        <v>594841</v>
      </c>
    </row>
    <row r="217" ht="18.95" customHeight="1" spans="4:4">
      <c r="D217" s="60"/>
    </row>
    <row r="218" ht="18.95" customHeight="1" spans="4:4">
      <c r="D218" s="60"/>
    </row>
    <row r="219" ht="18.95" customHeight="1" spans="4:4">
      <c r="D219" s="60"/>
    </row>
    <row r="220" ht="18.95" customHeight="1" spans="4:4">
      <c r="D220" s="60"/>
    </row>
    <row r="221" ht="18.95" customHeight="1" spans="4:4">
      <c r="D221" s="60"/>
    </row>
    <row r="222" ht="18.95" customHeight="1" spans="4:4">
      <c r="D222" s="60"/>
    </row>
  </sheetData>
  <autoFilter ref="A1:H216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78"/>
  <sheetViews>
    <sheetView topLeftCell="A53" workbookViewId="0">
      <selection activeCell="I61" sqref="I61"/>
    </sheetView>
  </sheetViews>
  <sheetFormatPr defaultColWidth="9" defaultRowHeight="16.8"/>
  <cols>
    <col min="1" max="1" width="18.125" customWidth="1"/>
    <col min="2" max="2" width="16.5" customWidth="1"/>
    <col min="3" max="3" width="15.5" customWidth="1"/>
    <col min="4" max="4" width="14.375" customWidth="1"/>
    <col min="5" max="5" width="11.375" customWidth="1"/>
    <col min="8" max="8" width="14.375" customWidth="1"/>
    <col min="9" max="9" width="14.5" customWidth="1"/>
    <col min="10" max="11" width="13.5" customWidth="1"/>
    <col min="12" max="12" width="14.625" customWidth="1"/>
  </cols>
  <sheetData>
    <row r="1" ht="27" customHeight="1" spans="1:12">
      <c r="A1" s="87" t="s">
        <v>326</v>
      </c>
      <c r="B1" s="87"/>
      <c r="C1" s="87"/>
      <c r="D1" s="87"/>
      <c r="E1" s="87"/>
      <c r="H1" s="87" t="s">
        <v>327</v>
      </c>
      <c r="I1" s="87"/>
      <c r="J1" s="87"/>
      <c r="K1" s="87"/>
      <c r="L1" s="87"/>
    </row>
    <row r="2" ht="24" customHeight="1" spans="1:12">
      <c r="A2" s="65" t="s">
        <v>328</v>
      </c>
      <c r="B2" s="65" t="s">
        <v>329</v>
      </c>
      <c r="C2" s="65" t="s">
        <v>6</v>
      </c>
      <c r="D2" s="65" t="s">
        <v>330</v>
      </c>
      <c r="E2" s="65"/>
      <c r="H2" s="65" t="s">
        <v>328</v>
      </c>
      <c r="I2" s="65" t="s">
        <v>331</v>
      </c>
      <c r="J2" s="65" t="s">
        <v>332</v>
      </c>
      <c r="K2" s="65" t="s">
        <v>333</v>
      </c>
      <c r="L2" s="65" t="s">
        <v>330</v>
      </c>
    </row>
    <row r="3" ht="23.1" customHeight="1" spans="1:12">
      <c r="A3" s="160" t="s">
        <v>334</v>
      </c>
      <c r="B3" s="68" t="s">
        <v>335</v>
      </c>
      <c r="C3" s="68">
        <v>387654</v>
      </c>
      <c r="D3" s="68"/>
      <c r="E3" s="68"/>
      <c r="H3" s="65" t="s">
        <v>336</v>
      </c>
      <c r="I3" s="68">
        <v>785950</v>
      </c>
      <c r="J3" s="68">
        <v>47164</v>
      </c>
      <c r="K3" s="68">
        <f t="shared" ref="K3:K9" si="0">SUM(I3:J3)</f>
        <v>833114</v>
      </c>
      <c r="L3" s="68" t="s">
        <v>337</v>
      </c>
    </row>
    <row r="4" ht="21.95" customHeight="1" spans="1:12">
      <c r="A4" s="160" t="s">
        <v>338</v>
      </c>
      <c r="B4" s="68" t="s">
        <v>339</v>
      </c>
      <c r="C4" s="104">
        <v>680621</v>
      </c>
      <c r="D4" s="68"/>
      <c r="E4" s="68"/>
      <c r="H4" s="65" t="s">
        <v>340</v>
      </c>
      <c r="I4" s="68">
        <v>621819</v>
      </c>
      <c r="J4" s="109"/>
      <c r="K4" s="109">
        <f t="shared" si="0"/>
        <v>621819</v>
      </c>
      <c r="L4" s="68"/>
    </row>
    <row r="5" ht="23.1" customHeight="1" spans="1:12">
      <c r="A5" s="160" t="s">
        <v>338</v>
      </c>
      <c r="B5" s="68" t="s">
        <v>341</v>
      </c>
      <c r="C5" s="104">
        <v>512423</v>
      </c>
      <c r="D5" s="68"/>
      <c r="E5" s="68"/>
      <c r="H5" s="65" t="s">
        <v>342</v>
      </c>
      <c r="I5" s="68">
        <v>1015503</v>
      </c>
      <c r="J5" s="68"/>
      <c r="K5" s="68">
        <f t="shared" si="0"/>
        <v>1015503</v>
      </c>
      <c r="L5" s="68"/>
    </row>
    <row r="6" ht="23.1" customHeight="1" spans="1:12">
      <c r="A6" s="160" t="s">
        <v>338</v>
      </c>
      <c r="B6" s="68" t="s">
        <v>343</v>
      </c>
      <c r="C6" s="104">
        <v>72411</v>
      </c>
      <c r="D6" s="68"/>
      <c r="E6" s="68"/>
      <c r="H6" s="65" t="s">
        <v>344</v>
      </c>
      <c r="I6" s="68">
        <v>1061189</v>
      </c>
      <c r="J6" s="109">
        <v>1697</v>
      </c>
      <c r="K6" s="109">
        <f t="shared" si="0"/>
        <v>1062886</v>
      </c>
      <c r="L6" s="68"/>
    </row>
    <row r="7" ht="24" customHeight="1" spans="1:12">
      <c r="A7" s="68"/>
      <c r="B7" s="68"/>
      <c r="C7" s="106">
        <v>1265455</v>
      </c>
      <c r="D7" s="68" t="s">
        <v>345</v>
      </c>
      <c r="E7" s="68"/>
      <c r="H7" s="167" t="s">
        <v>346</v>
      </c>
      <c r="I7" s="68">
        <v>1295665</v>
      </c>
      <c r="J7" s="109">
        <v>288749</v>
      </c>
      <c r="K7" s="109">
        <f t="shared" si="0"/>
        <v>1584414</v>
      </c>
      <c r="L7" s="68"/>
    </row>
    <row r="8" ht="30.95" customHeight="1" spans="1:12">
      <c r="A8" s="68"/>
      <c r="B8" s="68"/>
      <c r="C8" s="68"/>
      <c r="D8" s="68"/>
      <c r="E8" s="68"/>
      <c r="H8" s="167" t="s">
        <v>347</v>
      </c>
      <c r="I8" s="68">
        <v>1653109</v>
      </c>
      <c r="J8" s="109">
        <v>594841</v>
      </c>
      <c r="K8" s="109">
        <f t="shared" si="0"/>
        <v>2247950</v>
      </c>
      <c r="L8" s="68"/>
    </row>
    <row r="9" ht="24" customHeight="1" spans="8:12">
      <c r="H9" s="167" t="s">
        <v>348</v>
      </c>
      <c r="I9" s="68">
        <v>2410510</v>
      </c>
      <c r="J9" s="109">
        <v>959418</v>
      </c>
      <c r="K9" s="109">
        <f t="shared" si="0"/>
        <v>3369928</v>
      </c>
      <c r="L9" s="68"/>
    </row>
    <row r="10" ht="27" customHeight="1" spans="1:12">
      <c r="A10" s="87" t="s">
        <v>349</v>
      </c>
      <c r="B10" s="87"/>
      <c r="C10" s="87"/>
      <c r="D10" s="87"/>
      <c r="E10" s="87"/>
      <c r="H10" s="106" t="s">
        <v>350</v>
      </c>
      <c r="I10" s="106">
        <f>SUM(I3:I9)</f>
        <v>8843745</v>
      </c>
      <c r="J10" s="106">
        <f>SUM(J3:J9)</f>
        <v>1891869</v>
      </c>
      <c r="K10" s="106">
        <f>SUM(K3:K9)</f>
        <v>10735614</v>
      </c>
      <c r="L10" s="65"/>
    </row>
    <row r="11" ht="24" customHeight="1" spans="1:12">
      <c r="A11" s="65" t="s">
        <v>328</v>
      </c>
      <c r="B11" s="65" t="s">
        <v>329</v>
      </c>
      <c r="C11" s="65" t="s">
        <v>6</v>
      </c>
      <c r="D11" s="65" t="s">
        <v>330</v>
      </c>
      <c r="E11" s="65"/>
      <c r="H11" s="68"/>
      <c r="I11" s="68"/>
      <c r="J11" s="68"/>
      <c r="K11" s="68"/>
      <c r="L11" s="68"/>
    </row>
    <row r="12" ht="24" customHeight="1" spans="1:5">
      <c r="A12" s="160" t="s">
        <v>334</v>
      </c>
      <c r="B12" s="68" t="s">
        <v>335</v>
      </c>
      <c r="C12" s="68">
        <v>98606</v>
      </c>
      <c r="D12" s="68"/>
      <c r="E12" s="68"/>
    </row>
    <row r="13" ht="24" customHeight="1" spans="1:5">
      <c r="A13" s="160" t="s">
        <v>338</v>
      </c>
      <c r="B13" s="68" t="s">
        <v>339</v>
      </c>
      <c r="C13" s="161">
        <v>49270</v>
      </c>
      <c r="D13" s="68"/>
      <c r="E13" s="68"/>
    </row>
    <row r="14" ht="24" customHeight="1" spans="1:5">
      <c r="A14" s="160" t="s">
        <v>338</v>
      </c>
      <c r="B14" s="68" t="s">
        <v>341</v>
      </c>
      <c r="C14" s="161">
        <v>310750</v>
      </c>
      <c r="D14" s="68"/>
      <c r="E14" s="68"/>
    </row>
    <row r="15" ht="24" customHeight="1" spans="1:5">
      <c r="A15" s="160" t="s">
        <v>338</v>
      </c>
      <c r="B15" s="68" t="s">
        <v>343</v>
      </c>
      <c r="C15" s="161">
        <v>136215</v>
      </c>
      <c r="D15" s="68"/>
      <c r="E15" s="68"/>
    </row>
    <row r="16" ht="24" customHeight="1" spans="1:5">
      <c r="A16" s="68"/>
      <c r="B16" s="68"/>
      <c r="C16" s="106">
        <v>496235</v>
      </c>
      <c r="D16" s="68" t="s">
        <v>351</v>
      </c>
      <c r="E16" s="68"/>
    </row>
    <row r="17" ht="26.1" customHeight="1" spans="1:5">
      <c r="A17" s="68"/>
      <c r="B17" s="68"/>
      <c r="C17" s="68"/>
      <c r="D17" s="68"/>
      <c r="E17" s="68"/>
    </row>
    <row r="18" ht="27" customHeight="1"/>
    <row r="19" ht="24.95" customHeight="1" spans="1:5">
      <c r="A19" s="87" t="s">
        <v>352</v>
      </c>
      <c r="B19" s="87"/>
      <c r="C19" s="87"/>
      <c r="D19" s="87"/>
      <c r="E19" s="87"/>
    </row>
    <row r="20" ht="24.95" customHeight="1" spans="1:5">
      <c r="A20" s="65" t="s">
        <v>329</v>
      </c>
      <c r="B20" s="65" t="s">
        <v>331</v>
      </c>
      <c r="C20" s="65" t="s">
        <v>332</v>
      </c>
      <c r="D20" s="65" t="s">
        <v>350</v>
      </c>
      <c r="E20" s="65" t="s">
        <v>330</v>
      </c>
    </row>
    <row r="21" ht="24.95" customHeight="1" spans="1:6">
      <c r="A21" s="68" t="s">
        <v>339</v>
      </c>
      <c r="B21" s="68">
        <v>680621</v>
      </c>
      <c r="C21" s="109">
        <v>49270</v>
      </c>
      <c r="D21" s="104">
        <f>SUM(B21:C21)</f>
        <v>729891</v>
      </c>
      <c r="E21" s="68">
        <v>12403</v>
      </c>
      <c r="F21" t="s">
        <v>353</v>
      </c>
    </row>
    <row r="22" ht="24.95" customHeight="1" spans="1:5">
      <c r="A22" s="68" t="s">
        <v>341</v>
      </c>
      <c r="B22" s="68">
        <v>512423</v>
      </c>
      <c r="C22" s="109">
        <v>310750</v>
      </c>
      <c r="D22" s="104">
        <f>SUM(B22:C22)</f>
        <v>823173</v>
      </c>
      <c r="E22" s="68">
        <v>9878</v>
      </c>
    </row>
    <row r="23" ht="24.95" customHeight="1" spans="1:5">
      <c r="A23" s="68" t="s">
        <v>343</v>
      </c>
      <c r="B23" s="68">
        <v>72411</v>
      </c>
      <c r="C23" s="109">
        <v>136215</v>
      </c>
      <c r="D23" s="104">
        <f>SUM(B23:C23)</f>
        <v>208626</v>
      </c>
      <c r="E23" s="68">
        <v>8345</v>
      </c>
    </row>
    <row r="24" ht="24.95" customHeight="1" spans="1:5">
      <c r="A24" s="68"/>
      <c r="B24" s="68"/>
      <c r="C24" s="106"/>
      <c r="D24" s="106">
        <f>SUM(D21:D23)</f>
        <v>1761690</v>
      </c>
      <c r="E24" s="106">
        <v>30626</v>
      </c>
    </row>
    <row r="25" ht="24.95" customHeight="1" spans="1:5">
      <c r="A25" s="68"/>
      <c r="B25" s="68"/>
      <c r="C25" s="162" t="s">
        <v>106</v>
      </c>
      <c r="D25" s="65">
        <v>2247950</v>
      </c>
      <c r="E25" s="68"/>
    </row>
    <row r="26" ht="24.95" customHeight="1"/>
    <row r="27" ht="24.95" customHeight="1"/>
    <row r="28" ht="21" customHeight="1"/>
    <row r="29" ht="24" customHeight="1" spans="1:5">
      <c r="A29" s="87" t="s">
        <v>354</v>
      </c>
      <c r="B29" s="87"/>
      <c r="C29" s="87"/>
      <c r="D29" s="87"/>
      <c r="E29" s="87"/>
    </row>
    <row r="30" ht="24" customHeight="1" spans="1:5">
      <c r="A30" s="65" t="s">
        <v>329</v>
      </c>
      <c r="B30" s="65" t="s">
        <v>331</v>
      </c>
      <c r="C30" s="65" t="s">
        <v>332</v>
      </c>
      <c r="D30" s="65" t="s">
        <v>350</v>
      </c>
      <c r="E30" s="65" t="s">
        <v>330</v>
      </c>
    </row>
    <row r="31" ht="27.95" customHeight="1" spans="1:5">
      <c r="A31" s="68" t="s">
        <v>339</v>
      </c>
      <c r="B31" s="68">
        <v>829755</v>
      </c>
      <c r="C31" s="109">
        <v>60827</v>
      </c>
      <c r="D31" s="104">
        <f t="shared" ref="D31:D33" si="1">SUM(B31:C31)</f>
        <v>890582</v>
      </c>
      <c r="E31" s="68"/>
    </row>
    <row r="32" ht="41.1" customHeight="1" spans="1:5">
      <c r="A32" s="68" t="s">
        <v>341</v>
      </c>
      <c r="B32" s="68">
        <v>748494</v>
      </c>
      <c r="C32" s="109">
        <v>371586</v>
      </c>
      <c r="D32" s="104">
        <f t="shared" si="1"/>
        <v>1120080</v>
      </c>
      <c r="E32" s="68"/>
    </row>
    <row r="33" ht="27" customHeight="1" spans="1:5">
      <c r="A33" s="68" t="s">
        <v>343</v>
      </c>
      <c r="B33" s="68">
        <v>74860</v>
      </c>
      <c r="C33" s="109">
        <v>162428</v>
      </c>
      <c r="D33" s="104">
        <f t="shared" si="1"/>
        <v>237288</v>
      </c>
      <c r="E33" s="68"/>
    </row>
    <row r="34" ht="24" customHeight="1" spans="1:5">
      <c r="A34" s="68"/>
      <c r="B34" s="68"/>
      <c r="C34" s="106"/>
      <c r="D34" s="106">
        <f>SUM(D31:D33)</f>
        <v>2247950</v>
      </c>
      <c r="E34" s="68"/>
    </row>
    <row r="35" ht="24.95" customHeight="1" spans="1:5">
      <c r="A35" s="68"/>
      <c r="B35" s="68"/>
      <c r="C35" s="162" t="s">
        <v>106</v>
      </c>
      <c r="D35" s="65">
        <v>2247950</v>
      </c>
      <c r="E35" s="68"/>
    </row>
    <row r="36" ht="24" customHeight="1"/>
    <row r="37" ht="26.1" customHeight="1"/>
    <row r="38" ht="33" customHeight="1" spans="1:5">
      <c r="A38" s="87" t="s">
        <v>355</v>
      </c>
      <c r="B38" s="87"/>
      <c r="C38" s="87"/>
      <c r="D38" s="87"/>
      <c r="E38" s="87"/>
    </row>
    <row r="39" ht="27.95" customHeight="1" spans="1:5">
      <c r="A39" s="65" t="s">
        <v>329</v>
      </c>
      <c r="B39" s="65" t="s">
        <v>331</v>
      </c>
      <c r="C39" s="65" t="s">
        <v>332</v>
      </c>
      <c r="D39" s="65" t="s">
        <v>350</v>
      </c>
      <c r="E39" s="65" t="s">
        <v>353</v>
      </c>
    </row>
    <row r="40" ht="23.1" customHeight="1" spans="1:5">
      <c r="A40" s="68" t="s">
        <v>339</v>
      </c>
      <c r="B40" s="68">
        <v>1434360</v>
      </c>
      <c r="C40" s="103">
        <v>154636</v>
      </c>
      <c r="D40" s="104">
        <f t="shared" ref="D40:D43" si="2">SUM(B40:C40)</f>
        <v>1588996</v>
      </c>
      <c r="E40" s="68">
        <v>14337</v>
      </c>
    </row>
    <row r="41" ht="21" customHeight="1" spans="1:5">
      <c r="A41" s="68" t="s">
        <v>356</v>
      </c>
      <c r="B41" s="68">
        <v>423590</v>
      </c>
      <c r="C41" s="103">
        <v>191563</v>
      </c>
      <c r="D41" s="104">
        <f t="shared" si="2"/>
        <v>615153</v>
      </c>
      <c r="E41" s="68">
        <v>4102</v>
      </c>
    </row>
    <row r="42" ht="21" customHeight="1" spans="1:5">
      <c r="A42" s="68" t="s">
        <v>357</v>
      </c>
      <c r="B42" s="68">
        <v>301990</v>
      </c>
      <c r="C42" s="103">
        <v>286595</v>
      </c>
      <c r="D42" s="104">
        <f t="shared" si="2"/>
        <v>588585</v>
      </c>
      <c r="E42" s="68">
        <v>2489</v>
      </c>
    </row>
    <row r="43" ht="21" customHeight="1" spans="1:5">
      <c r="A43" s="68" t="s">
        <v>343</v>
      </c>
      <c r="B43" s="68">
        <v>250570</v>
      </c>
      <c r="C43" s="105">
        <v>326624</v>
      </c>
      <c r="D43" s="104">
        <f t="shared" si="2"/>
        <v>577194</v>
      </c>
      <c r="E43" s="68">
        <v>24105</v>
      </c>
    </row>
    <row r="44" ht="21" customHeight="1" spans="1:5">
      <c r="A44" s="68"/>
      <c r="B44" s="106">
        <f>SUM(B40:B43)</f>
        <v>2410510</v>
      </c>
      <c r="C44" s="107">
        <f>SUM(C40:C43)</f>
        <v>959418</v>
      </c>
      <c r="D44" s="106">
        <f>SUM(D40:D43)</f>
        <v>3369928</v>
      </c>
      <c r="E44" s="65">
        <f>SUM(E40:E43)</f>
        <v>45033</v>
      </c>
    </row>
    <row r="45" ht="33" customHeight="1" spans="1:5">
      <c r="A45" s="68"/>
      <c r="B45" s="65"/>
      <c r="C45" s="108"/>
      <c r="D45" s="65"/>
      <c r="E45" s="68"/>
    </row>
    <row r="47" spans="1:5">
      <c r="A47" s="163"/>
      <c r="B47" s="163"/>
      <c r="C47" s="163"/>
      <c r="D47" s="163"/>
      <c r="E47" s="163"/>
    </row>
    <row r="48" spans="1:5">
      <c r="A48" s="164"/>
      <c r="B48" s="164"/>
      <c r="C48" s="164"/>
      <c r="D48" s="164"/>
      <c r="E48" s="164"/>
    </row>
    <row r="49" ht="24" customHeight="1" spans="1:5">
      <c r="A49" s="115" t="s">
        <v>339</v>
      </c>
      <c r="B49" s="115" t="s">
        <v>358</v>
      </c>
      <c r="C49" s="116" t="s">
        <v>359</v>
      </c>
      <c r="D49" s="165"/>
      <c r="E49" s="168"/>
    </row>
    <row r="50" ht="20.1" customHeight="1" spans="1:5">
      <c r="A50" s="68" t="s">
        <v>360</v>
      </c>
      <c r="B50" s="68">
        <v>6559</v>
      </c>
      <c r="C50" s="68"/>
      <c r="D50" s="165"/>
      <c r="E50" s="168"/>
    </row>
    <row r="51" ht="21" customHeight="1" spans="1:5">
      <c r="A51" s="68" t="s">
        <v>361</v>
      </c>
      <c r="B51" s="68">
        <v>5126</v>
      </c>
      <c r="C51" s="68"/>
      <c r="D51" s="165"/>
      <c r="E51" s="168"/>
    </row>
    <row r="52" ht="20.1" customHeight="1" spans="1:5">
      <c r="A52" s="68" t="s">
        <v>362</v>
      </c>
      <c r="B52" s="68">
        <v>2150</v>
      </c>
      <c r="C52" s="68"/>
      <c r="D52" s="165"/>
      <c r="E52" s="168"/>
    </row>
    <row r="53" ht="24" customHeight="1" spans="1:5">
      <c r="A53" s="68" t="s">
        <v>363</v>
      </c>
      <c r="B53" s="68">
        <v>500</v>
      </c>
      <c r="C53" s="68"/>
      <c r="D53" s="166"/>
      <c r="E53" s="164"/>
    </row>
    <row r="54" ht="24" customHeight="1" spans="1:5">
      <c r="A54" s="65" t="s">
        <v>364</v>
      </c>
      <c r="B54" s="65">
        <v>14335</v>
      </c>
      <c r="C54" s="68"/>
      <c r="D54" s="164"/>
      <c r="E54" s="168"/>
    </row>
    <row r="55" ht="18" customHeight="1" spans="1:3">
      <c r="A55" s="115" t="s">
        <v>356</v>
      </c>
      <c r="B55" s="115" t="s">
        <v>358</v>
      </c>
      <c r="C55" s="118"/>
    </row>
    <row r="56" ht="18" customHeight="1" spans="1:3">
      <c r="A56" s="68" t="s">
        <v>365</v>
      </c>
      <c r="B56" s="68">
        <v>871</v>
      </c>
      <c r="C56" s="68"/>
    </row>
    <row r="57" ht="20.1" customHeight="1" spans="1:3">
      <c r="A57" s="68" t="s">
        <v>366</v>
      </c>
      <c r="B57" s="68">
        <v>2615</v>
      </c>
      <c r="C57" s="68"/>
    </row>
    <row r="58" ht="20.1" customHeight="1" spans="1:3">
      <c r="A58" s="68" t="s">
        <v>362</v>
      </c>
      <c r="B58" s="68">
        <v>205</v>
      </c>
      <c r="C58" s="68"/>
    </row>
    <row r="59" ht="18.95" customHeight="1" spans="1:3">
      <c r="A59" s="68" t="s">
        <v>363</v>
      </c>
      <c r="B59" s="68">
        <v>410</v>
      </c>
      <c r="C59" s="68"/>
    </row>
    <row r="60" ht="17.1" customHeight="1" spans="1:3">
      <c r="A60" s="65" t="s">
        <v>364</v>
      </c>
      <c r="B60" s="65">
        <f>SUM(B56:B59)</f>
        <v>4101</v>
      </c>
      <c r="C60" s="68"/>
    </row>
    <row r="61" ht="20.1" customHeight="1" spans="1:3">
      <c r="A61" s="115" t="s">
        <v>357</v>
      </c>
      <c r="B61" s="115" t="s">
        <v>358</v>
      </c>
      <c r="C61" s="118"/>
    </row>
    <row r="62" ht="21" customHeight="1" spans="1:3">
      <c r="A62" s="109" t="s">
        <v>367</v>
      </c>
      <c r="B62" s="109">
        <v>249</v>
      </c>
      <c r="C62" s="68"/>
    </row>
    <row r="63" ht="21" customHeight="1" spans="1:3">
      <c r="A63" s="109" t="s">
        <v>366</v>
      </c>
      <c r="B63" s="109">
        <v>249</v>
      </c>
      <c r="C63" s="68"/>
    </row>
    <row r="64" ht="21" customHeight="1" spans="1:3">
      <c r="A64" s="109" t="s">
        <v>368</v>
      </c>
      <c r="B64" s="109">
        <v>1867</v>
      </c>
      <c r="C64" s="68"/>
    </row>
    <row r="65" ht="21" customHeight="1" spans="1:3">
      <c r="A65" s="109" t="s">
        <v>369</v>
      </c>
      <c r="B65" s="109">
        <v>124</v>
      </c>
      <c r="C65" s="68"/>
    </row>
    <row r="66" ht="21" customHeight="1" spans="1:3">
      <c r="A66" s="109" t="s">
        <v>363</v>
      </c>
      <c r="B66" s="109">
        <v>0</v>
      </c>
      <c r="C66" s="68"/>
    </row>
    <row r="67" ht="18" customHeight="1" spans="1:3">
      <c r="A67" s="65" t="s">
        <v>364</v>
      </c>
      <c r="B67" s="65">
        <f>SUM(B62:B65)</f>
        <v>2489</v>
      </c>
      <c r="C67" s="68"/>
    </row>
    <row r="68" ht="17.1" customHeight="1" spans="1:3">
      <c r="A68" s="115" t="s">
        <v>370</v>
      </c>
      <c r="B68" s="115" t="s">
        <v>358</v>
      </c>
      <c r="C68" s="118"/>
    </row>
    <row r="69" ht="18" customHeight="1" spans="1:3">
      <c r="A69" s="68" t="s">
        <v>371</v>
      </c>
      <c r="B69" s="68">
        <v>10082</v>
      </c>
      <c r="C69" s="68"/>
    </row>
    <row r="70" ht="18" customHeight="1" spans="1:3">
      <c r="A70" s="68" t="s">
        <v>372</v>
      </c>
      <c r="B70" s="68">
        <v>8852</v>
      </c>
      <c r="C70" s="68"/>
    </row>
    <row r="71" ht="18" customHeight="1" spans="1:3">
      <c r="A71" s="68" t="s">
        <v>362</v>
      </c>
      <c r="B71" s="68">
        <v>723</v>
      </c>
      <c r="C71" s="68"/>
    </row>
    <row r="72" ht="18" customHeight="1" spans="1:3">
      <c r="A72" s="68" t="s">
        <v>373</v>
      </c>
      <c r="B72" s="68">
        <v>300</v>
      </c>
      <c r="C72" s="68"/>
    </row>
    <row r="73" ht="18.95" customHeight="1" spans="1:3">
      <c r="A73" s="68" t="s">
        <v>374</v>
      </c>
      <c r="B73" s="68">
        <v>1573</v>
      </c>
      <c r="C73" s="68"/>
    </row>
    <row r="74" ht="18" customHeight="1" spans="1:3">
      <c r="A74" s="68" t="s">
        <v>375</v>
      </c>
      <c r="B74" s="68">
        <v>1573</v>
      </c>
      <c r="C74" s="68"/>
    </row>
    <row r="75" ht="18.95" customHeight="1" spans="1:3">
      <c r="A75" s="68" t="s">
        <v>363</v>
      </c>
      <c r="B75" s="68">
        <v>1000</v>
      </c>
      <c r="C75" s="68"/>
    </row>
    <row r="76" ht="21" customHeight="1" spans="1:3">
      <c r="A76" s="65" t="s">
        <v>364</v>
      </c>
      <c r="B76" s="65">
        <f>SUM(B69:B75)</f>
        <v>24103</v>
      </c>
      <c r="C76" s="68"/>
    </row>
    <row r="77" ht="17.1" customHeight="1" spans="1:3">
      <c r="A77" s="68"/>
      <c r="B77" s="68"/>
      <c r="C77" s="68"/>
    </row>
    <row r="78" ht="27" customHeight="1" spans="1:4">
      <c r="A78" s="169" t="s">
        <v>376</v>
      </c>
      <c r="B78" s="169">
        <v>45028</v>
      </c>
      <c r="C78" s="169"/>
      <c r="D78" s="170"/>
    </row>
  </sheetData>
  <mergeCells count="7">
    <mergeCell ref="A1:E1"/>
    <mergeCell ref="H1:L1"/>
    <mergeCell ref="A10:E10"/>
    <mergeCell ref="A19:E19"/>
    <mergeCell ref="A29:E29"/>
    <mergeCell ref="A38:E38"/>
    <mergeCell ref="A47:E47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61"/>
  <sheetViews>
    <sheetView topLeftCell="A41" workbookViewId="0">
      <selection activeCell="A32" sqref="A32:C61"/>
    </sheetView>
  </sheetViews>
  <sheetFormatPr defaultColWidth="9" defaultRowHeight="16.8"/>
  <cols>
    <col min="1" max="1" width="10.5" customWidth="1"/>
    <col min="2" max="2" width="14.125" customWidth="1"/>
    <col min="3" max="3" width="12.5" customWidth="1"/>
    <col min="4" max="4" width="11.75" customWidth="1"/>
    <col min="5" max="5" width="16.25" customWidth="1"/>
    <col min="6" max="6" width="10.125"/>
    <col min="10" max="10" width="12.25" customWidth="1"/>
  </cols>
  <sheetData>
    <row r="1" ht="27.95" customHeight="1" spans="1:15">
      <c r="A1" s="87" t="s">
        <v>377</v>
      </c>
      <c r="B1" s="87"/>
      <c r="C1" s="87"/>
      <c r="D1" s="87"/>
      <c r="E1" s="87"/>
      <c r="I1" s="119" t="s">
        <v>378</v>
      </c>
      <c r="J1" s="119"/>
      <c r="K1" s="119"/>
      <c r="L1" s="119"/>
      <c r="M1" s="119"/>
      <c r="N1" s="119"/>
      <c r="O1" s="119"/>
    </row>
    <row r="2" ht="27" customHeight="1" spans="1:15">
      <c r="A2" s="65" t="s">
        <v>329</v>
      </c>
      <c r="B2" s="65" t="s">
        <v>379</v>
      </c>
      <c r="C2" s="65" t="s">
        <v>353</v>
      </c>
      <c r="D2" s="65" t="s">
        <v>380</v>
      </c>
      <c r="E2" s="65" t="s">
        <v>330</v>
      </c>
      <c r="I2" s="120"/>
      <c r="J2" s="120"/>
      <c r="K2" s="120" t="s">
        <v>360</v>
      </c>
      <c r="L2" s="120" t="s">
        <v>362</v>
      </c>
      <c r="M2" s="120" t="s">
        <v>381</v>
      </c>
      <c r="N2" s="120" t="s">
        <v>361</v>
      </c>
      <c r="O2" s="120" t="s">
        <v>360</v>
      </c>
    </row>
    <row r="3" ht="20.1" customHeight="1" spans="1:15">
      <c r="A3" s="68" t="s">
        <v>339</v>
      </c>
      <c r="B3" s="109">
        <v>729891</v>
      </c>
      <c r="C3" s="109">
        <v>12403</v>
      </c>
      <c r="D3" s="110">
        <v>0.0165</v>
      </c>
      <c r="E3" s="68"/>
      <c r="I3" s="120" t="s">
        <v>382</v>
      </c>
      <c r="J3" s="120">
        <v>729891</v>
      </c>
      <c r="K3" s="121"/>
      <c r="L3" s="121"/>
      <c r="M3" s="124">
        <v>9302.4</v>
      </c>
      <c r="N3" s="147">
        <v>146211</v>
      </c>
      <c r="O3" s="147">
        <v>583680</v>
      </c>
    </row>
    <row r="4" ht="18" customHeight="1" spans="1:15">
      <c r="A4" s="68" t="s">
        <v>341</v>
      </c>
      <c r="B4" s="109">
        <v>823717</v>
      </c>
      <c r="C4" s="109">
        <v>9878</v>
      </c>
      <c r="D4" s="110">
        <v>0.012</v>
      </c>
      <c r="E4" s="68"/>
      <c r="I4" s="120" t="s">
        <v>380</v>
      </c>
      <c r="J4" s="122">
        <v>0.0165</v>
      </c>
      <c r="K4" s="121">
        <v>0.1</v>
      </c>
      <c r="L4" s="121">
        <v>0.15</v>
      </c>
      <c r="M4" s="124"/>
      <c r="N4" s="121">
        <v>0.21</v>
      </c>
      <c r="O4" s="121">
        <v>0.79</v>
      </c>
    </row>
    <row r="5" ht="21" customHeight="1" spans="1:15">
      <c r="A5" s="74" t="s">
        <v>343</v>
      </c>
      <c r="B5" s="111">
        <v>208626</v>
      </c>
      <c r="C5" s="111">
        <v>8345</v>
      </c>
      <c r="D5" s="112">
        <v>0.04</v>
      </c>
      <c r="E5" s="74"/>
      <c r="I5" s="123" t="s">
        <v>383</v>
      </c>
      <c r="J5" s="123">
        <v>12403.2</v>
      </c>
      <c r="K5" s="124">
        <f>J5*K4</f>
        <v>1240.32</v>
      </c>
      <c r="L5" s="124">
        <f>J5*L4</f>
        <v>1860.48</v>
      </c>
      <c r="M5" s="124"/>
      <c r="N5" s="120">
        <v>1953.5</v>
      </c>
      <c r="O5" s="120">
        <v>7348.89</v>
      </c>
    </row>
    <row r="6" ht="24.95" customHeight="1" spans="1:15">
      <c r="A6" s="68"/>
      <c r="B6" s="65"/>
      <c r="C6" s="106">
        <f>SUM(C3:C5)</f>
        <v>30626</v>
      </c>
      <c r="D6" s="65"/>
      <c r="E6" s="68"/>
      <c r="I6" s="106" t="s">
        <v>384</v>
      </c>
      <c r="J6" s="106">
        <v>12401</v>
      </c>
      <c r="K6" s="106"/>
      <c r="L6" s="125">
        <v>1860</v>
      </c>
      <c r="M6" s="125"/>
      <c r="N6" s="125">
        <v>1953</v>
      </c>
      <c r="O6" s="125">
        <v>8588</v>
      </c>
    </row>
    <row r="7" ht="21.95" customHeight="1" spans="1:5">
      <c r="A7" s="78"/>
      <c r="B7" s="78"/>
      <c r="C7" s="113"/>
      <c r="D7" s="114"/>
      <c r="E7" s="78"/>
    </row>
    <row r="8" ht="21.95" customHeight="1" spans="1:14">
      <c r="A8" s="78"/>
      <c r="B8" s="78"/>
      <c r="C8" s="113"/>
      <c r="D8" s="114"/>
      <c r="E8" s="78"/>
      <c r="I8" s="80" t="s">
        <v>385</v>
      </c>
      <c r="J8" s="80"/>
      <c r="K8" s="80"/>
      <c r="L8" s="80"/>
      <c r="M8" s="80"/>
      <c r="N8" s="80"/>
    </row>
    <row r="9" ht="21.95" customHeight="1" spans="1:14">
      <c r="A9" s="115" t="s">
        <v>339</v>
      </c>
      <c r="B9" s="115" t="s">
        <v>358</v>
      </c>
      <c r="C9" s="116"/>
      <c r="D9" s="117"/>
      <c r="I9" s="109" t="s">
        <v>386</v>
      </c>
      <c r="J9" s="109">
        <v>208626</v>
      </c>
      <c r="K9" s="126"/>
      <c r="L9" s="126"/>
      <c r="M9" s="126"/>
      <c r="N9" s="126"/>
    </row>
    <row r="10" ht="21" customHeight="1" spans="1:14">
      <c r="A10" s="68" t="s">
        <v>360</v>
      </c>
      <c r="B10" s="68">
        <v>8588</v>
      </c>
      <c r="C10" s="68"/>
      <c r="I10" s="126" t="s">
        <v>387</v>
      </c>
      <c r="J10" s="127">
        <v>0.04</v>
      </c>
      <c r="K10" s="126"/>
      <c r="L10" s="126"/>
      <c r="M10" s="126"/>
      <c r="N10" s="126"/>
    </row>
    <row r="11" ht="21" customHeight="1" spans="1:14">
      <c r="A11" s="68" t="s">
        <v>388</v>
      </c>
      <c r="B11" s="68">
        <v>1953</v>
      </c>
      <c r="C11" s="68"/>
      <c r="I11" s="65" t="s">
        <v>389</v>
      </c>
      <c r="J11" s="128">
        <v>8345.04</v>
      </c>
      <c r="K11" s="126"/>
      <c r="L11" s="126"/>
      <c r="M11" s="126"/>
      <c r="N11" s="126"/>
    </row>
    <row r="12" ht="18.95" customHeight="1" spans="1:14">
      <c r="A12" s="68" t="s">
        <v>362</v>
      </c>
      <c r="B12" s="68">
        <v>1860</v>
      </c>
      <c r="C12" s="68"/>
      <c r="I12" s="109"/>
      <c r="J12" s="109"/>
      <c r="K12" s="109"/>
      <c r="L12" s="109"/>
      <c r="M12" s="148" t="s">
        <v>390</v>
      </c>
      <c r="N12" s="148"/>
    </row>
    <row r="13" ht="21.95" customHeight="1" spans="1:14">
      <c r="A13" s="65" t="s">
        <v>364</v>
      </c>
      <c r="B13" s="65">
        <f>SUM(B10:B12)</f>
        <v>12401</v>
      </c>
      <c r="C13" s="68"/>
      <c r="I13" s="129"/>
      <c r="J13" s="130" t="s">
        <v>391</v>
      </c>
      <c r="K13" s="130" t="s">
        <v>392</v>
      </c>
      <c r="L13" s="131" t="s">
        <v>393</v>
      </c>
      <c r="M13" s="130" t="s">
        <v>371</v>
      </c>
      <c r="N13" s="130" t="s">
        <v>372</v>
      </c>
    </row>
    <row r="14" ht="24.95" customHeight="1" spans="1:14">
      <c r="A14" s="115" t="s">
        <v>394</v>
      </c>
      <c r="B14" s="118"/>
      <c r="C14" s="118"/>
      <c r="I14" s="109" t="s">
        <v>380</v>
      </c>
      <c r="J14" s="127">
        <v>0.1</v>
      </c>
      <c r="K14" s="127">
        <v>0.03</v>
      </c>
      <c r="L14" s="132">
        <v>0.87</v>
      </c>
      <c r="M14" s="149">
        <v>0.537</v>
      </c>
      <c r="N14" s="149">
        <v>0.463</v>
      </c>
    </row>
    <row r="15" ht="20.1" customHeight="1" spans="1:14">
      <c r="A15" s="68" t="s">
        <v>365</v>
      </c>
      <c r="B15" s="68">
        <v>2840</v>
      </c>
      <c r="C15" s="68"/>
      <c r="I15" s="109" t="s">
        <v>358</v>
      </c>
      <c r="J15" s="133">
        <v>834.5</v>
      </c>
      <c r="K15" s="133">
        <v>250.35</v>
      </c>
      <c r="L15" s="133">
        <v>7260.18</v>
      </c>
      <c r="M15" s="126">
        <f>L15*M14</f>
        <v>3898.71666</v>
      </c>
      <c r="N15" s="126">
        <f>N14*L15</f>
        <v>3361.46334</v>
      </c>
    </row>
    <row r="16" ht="21" customHeight="1" spans="1:14">
      <c r="A16" s="68" t="s">
        <v>366</v>
      </c>
      <c r="B16" s="68">
        <v>2963</v>
      </c>
      <c r="C16" s="68"/>
      <c r="I16" s="106"/>
      <c r="J16" s="134"/>
      <c r="K16" s="135">
        <f>K15</f>
        <v>250.35</v>
      </c>
      <c r="L16" s="136"/>
      <c r="M16" s="150">
        <f>J15+M15</f>
        <v>4733.21666</v>
      </c>
      <c r="N16" s="150">
        <f>N15</f>
        <v>3361.46334</v>
      </c>
    </row>
    <row r="17" ht="21" customHeight="1" spans="1:14">
      <c r="A17" s="68" t="s">
        <v>368</v>
      </c>
      <c r="B17" s="68">
        <v>2593</v>
      </c>
      <c r="C17" s="68"/>
      <c r="I17" s="106" t="s">
        <v>384</v>
      </c>
      <c r="J17" s="134">
        <v>8344</v>
      </c>
      <c r="K17" s="134">
        <v>250</v>
      </c>
      <c r="L17" s="134"/>
      <c r="M17" s="125">
        <v>4733</v>
      </c>
      <c r="N17" s="125">
        <v>3361</v>
      </c>
    </row>
    <row r="18" ht="21" customHeight="1" spans="1:3">
      <c r="A18" s="68" t="s">
        <v>362</v>
      </c>
      <c r="B18" s="68">
        <v>1481</v>
      </c>
      <c r="C18" s="68"/>
    </row>
    <row r="19" ht="17.1" customHeight="1" spans="1:16">
      <c r="A19" s="65" t="s">
        <v>364</v>
      </c>
      <c r="B19" s="65">
        <f>SUM(B15:B18)</f>
        <v>9877</v>
      </c>
      <c r="C19" s="68"/>
      <c r="I19" s="137" t="s">
        <v>395</v>
      </c>
      <c r="J19" s="137"/>
      <c r="K19" s="137"/>
      <c r="L19" s="137"/>
      <c r="M19" s="137"/>
      <c r="N19" s="137"/>
      <c r="O19" s="137"/>
      <c r="P19" s="137"/>
    </row>
    <row r="20" ht="21.95" customHeight="1" spans="1:16">
      <c r="A20" s="115" t="s">
        <v>370</v>
      </c>
      <c r="B20" s="118"/>
      <c r="C20" s="118"/>
      <c r="I20" s="109" t="s">
        <v>386</v>
      </c>
      <c r="J20" s="138">
        <v>823717</v>
      </c>
      <c r="K20" s="139"/>
      <c r="L20" s="139"/>
      <c r="M20" s="139"/>
      <c r="N20" s="139"/>
      <c r="O20" s="139"/>
      <c r="P20" s="139"/>
    </row>
    <row r="21" ht="18" customHeight="1" spans="1:16">
      <c r="A21" s="68" t="s">
        <v>371</v>
      </c>
      <c r="B21" s="68">
        <v>4733</v>
      </c>
      <c r="C21" s="68"/>
      <c r="I21" s="126" t="s">
        <v>387</v>
      </c>
      <c r="J21" s="140">
        <v>0.012</v>
      </c>
      <c r="K21" s="139"/>
      <c r="L21" s="139"/>
      <c r="M21" s="139"/>
      <c r="N21" s="139"/>
      <c r="O21" s="139"/>
      <c r="P21" s="139"/>
    </row>
    <row r="22" ht="21" customHeight="1" spans="1:16">
      <c r="A22" s="68" t="s">
        <v>372</v>
      </c>
      <c r="B22" s="68">
        <v>3361</v>
      </c>
      <c r="C22" s="68"/>
      <c r="I22" s="65" t="s">
        <v>389</v>
      </c>
      <c r="J22" s="139">
        <v>9878</v>
      </c>
      <c r="K22" s="139"/>
      <c r="L22" s="139"/>
      <c r="M22" s="139"/>
      <c r="N22" s="139"/>
      <c r="O22" s="139"/>
      <c r="P22" s="139"/>
    </row>
    <row r="23" ht="20.1" customHeight="1" spans="1:16">
      <c r="A23" s="68" t="s">
        <v>362</v>
      </c>
      <c r="B23" s="68">
        <v>250</v>
      </c>
      <c r="C23" s="68"/>
      <c r="I23" s="141" t="s">
        <v>396</v>
      </c>
      <c r="J23" s="142" t="s">
        <v>397</v>
      </c>
      <c r="K23" s="141"/>
      <c r="L23" s="141" t="s">
        <v>358</v>
      </c>
      <c r="M23" s="142" t="s">
        <v>384</v>
      </c>
      <c r="N23" s="142" t="s">
        <v>398</v>
      </c>
      <c r="O23" s="142"/>
      <c r="P23" s="142"/>
    </row>
    <row r="24" ht="20.1" customHeight="1" spans="1:16">
      <c r="A24" s="65" t="s">
        <v>364</v>
      </c>
      <c r="B24" s="65">
        <f>SUM(B21:B23)</f>
        <v>8344</v>
      </c>
      <c r="C24" s="68"/>
      <c r="I24" s="141" t="s">
        <v>399</v>
      </c>
      <c r="J24" s="143">
        <v>0.15</v>
      </c>
      <c r="K24" s="143">
        <v>0.15</v>
      </c>
      <c r="L24" s="144">
        <v>1481.71</v>
      </c>
      <c r="M24" s="151">
        <v>1481</v>
      </c>
      <c r="N24" s="152" t="s">
        <v>400</v>
      </c>
      <c r="O24" s="152"/>
      <c r="P24" s="152"/>
    </row>
    <row r="25" ht="21" customHeight="1" spans="1:16">
      <c r="A25" s="107"/>
      <c r="B25" s="107"/>
      <c r="C25" s="68"/>
      <c r="I25" s="141" t="s">
        <v>401</v>
      </c>
      <c r="J25" s="143">
        <v>0.1</v>
      </c>
      <c r="K25" s="143">
        <v>0.1</v>
      </c>
      <c r="L25" s="144">
        <v>987.81</v>
      </c>
      <c r="M25" s="153">
        <v>2840</v>
      </c>
      <c r="N25" s="154"/>
      <c r="O25" s="155"/>
      <c r="P25" s="156"/>
    </row>
    <row r="26" ht="21" customHeight="1" spans="1:16">
      <c r="A26" s="107" t="s">
        <v>402</v>
      </c>
      <c r="B26" s="107">
        <v>30622</v>
      </c>
      <c r="C26" s="107"/>
      <c r="I26" s="141" t="s">
        <v>401</v>
      </c>
      <c r="J26" s="145">
        <v>0.75</v>
      </c>
      <c r="K26" s="143">
        <v>0.25</v>
      </c>
      <c r="L26" s="144">
        <v>1852.14</v>
      </c>
      <c r="M26" s="153"/>
      <c r="N26" s="157"/>
      <c r="O26" s="158"/>
      <c r="P26" s="159"/>
    </row>
    <row r="27" ht="17.6" spans="9:16">
      <c r="I27" s="141" t="s">
        <v>403</v>
      </c>
      <c r="J27" s="146"/>
      <c r="K27" s="143">
        <v>0.4</v>
      </c>
      <c r="L27" s="144">
        <v>2963.42</v>
      </c>
      <c r="M27" s="151">
        <v>2963</v>
      </c>
      <c r="N27" s="152" t="s">
        <v>404</v>
      </c>
      <c r="O27" s="152"/>
      <c r="P27" s="152"/>
    </row>
    <row r="28" ht="17.6" spans="9:16">
      <c r="I28" s="141" t="s">
        <v>405</v>
      </c>
      <c r="J28" s="146"/>
      <c r="K28" s="143">
        <v>0.35</v>
      </c>
      <c r="L28" s="144">
        <v>2592.99</v>
      </c>
      <c r="M28" s="151">
        <v>2593</v>
      </c>
      <c r="N28" s="152" t="s">
        <v>406</v>
      </c>
      <c r="O28" s="152"/>
      <c r="P28" s="152"/>
    </row>
    <row r="29" spans="9:16">
      <c r="I29" s="68"/>
      <c r="J29" s="68"/>
      <c r="K29" s="68"/>
      <c r="L29" s="106" t="s">
        <v>364</v>
      </c>
      <c r="M29" s="125">
        <v>9877</v>
      </c>
      <c r="N29" s="68"/>
      <c r="O29" s="68"/>
      <c r="P29" s="68"/>
    </row>
    <row r="32" ht="24" customHeight="1" spans="1:3">
      <c r="A32" s="115" t="s">
        <v>339</v>
      </c>
      <c r="B32" s="115" t="s">
        <v>358</v>
      </c>
      <c r="C32" s="116" t="s">
        <v>359</v>
      </c>
    </row>
    <row r="33" ht="18" customHeight="1" spans="1:3">
      <c r="A33" s="68" t="s">
        <v>360</v>
      </c>
      <c r="B33" s="68">
        <v>6559</v>
      </c>
      <c r="C33" s="68"/>
    </row>
    <row r="34" ht="18" customHeight="1" spans="1:3">
      <c r="A34" s="68" t="s">
        <v>388</v>
      </c>
      <c r="B34" s="68">
        <v>5126</v>
      </c>
      <c r="C34" s="68"/>
    </row>
    <row r="35" ht="18" customHeight="1" spans="1:3">
      <c r="A35" s="68" t="s">
        <v>362</v>
      </c>
      <c r="B35" s="68">
        <v>2150</v>
      </c>
      <c r="C35" s="68"/>
    </row>
    <row r="36" ht="18" customHeight="1" spans="1:3">
      <c r="A36" s="68" t="s">
        <v>363</v>
      </c>
      <c r="B36" s="68">
        <v>500</v>
      </c>
      <c r="C36" s="68"/>
    </row>
    <row r="37" ht="18" customHeight="1" spans="1:5">
      <c r="A37" s="65" t="s">
        <v>364</v>
      </c>
      <c r="B37" s="65">
        <v>14335</v>
      </c>
      <c r="C37" s="68"/>
      <c r="E37">
        <v>14335</v>
      </c>
    </row>
    <row r="38" ht="18" customHeight="1" spans="1:5">
      <c r="A38" s="115" t="s">
        <v>356</v>
      </c>
      <c r="B38" s="115" t="s">
        <v>358</v>
      </c>
      <c r="C38" s="118"/>
      <c r="E38">
        <v>4101</v>
      </c>
    </row>
    <row r="39" ht="18.95" customHeight="1" spans="1:5">
      <c r="A39" s="68" t="s">
        <v>365</v>
      </c>
      <c r="B39" s="68">
        <v>871</v>
      </c>
      <c r="C39" s="68"/>
      <c r="E39">
        <v>2489</v>
      </c>
    </row>
    <row r="40" ht="18" customHeight="1" spans="1:5">
      <c r="A40" s="68" t="s">
        <v>366</v>
      </c>
      <c r="B40" s="68">
        <v>2615</v>
      </c>
      <c r="C40" s="68"/>
      <c r="E40">
        <v>24103</v>
      </c>
    </row>
    <row r="41" ht="17.1" customHeight="1" spans="1:3">
      <c r="A41" s="68" t="s">
        <v>362</v>
      </c>
      <c r="B41" s="68">
        <v>205</v>
      </c>
      <c r="C41" s="68"/>
    </row>
    <row r="42" ht="17.1" customHeight="1" spans="1:3">
      <c r="A42" s="68" t="s">
        <v>363</v>
      </c>
      <c r="B42" s="68">
        <v>410</v>
      </c>
      <c r="C42" s="68"/>
    </row>
    <row r="43" ht="17.1" customHeight="1" spans="1:3">
      <c r="A43" s="65" t="s">
        <v>364</v>
      </c>
      <c r="B43" s="65">
        <f>SUM(B39:B42)</f>
        <v>4101</v>
      </c>
      <c r="C43" s="68"/>
    </row>
    <row r="44" ht="17.1" customHeight="1" spans="1:3">
      <c r="A44" s="115" t="s">
        <v>357</v>
      </c>
      <c r="B44" s="115" t="s">
        <v>358</v>
      </c>
      <c r="C44" s="118"/>
    </row>
    <row r="45" ht="17.1" customHeight="1" spans="1:3">
      <c r="A45" s="65" t="s">
        <v>367</v>
      </c>
      <c r="B45" s="109">
        <v>249</v>
      </c>
      <c r="C45" s="68"/>
    </row>
    <row r="46" ht="17.1" customHeight="1" spans="1:3">
      <c r="A46" s="65" t="s">
        <v>366</v>
      </c>
      <c r="B46" s="109">
        <v>249</v>
      </c>
      <c r="C46" s="68"/>
    </row>
    <row r="47" ht="17.1" customHeight="1" spans="1:3">
      <c r="A47" s="65" t="s">
        <v>368</v>
      </c>
      <c r="B47" s="109">
        <v>1867</v>
      </c>
      <c r="C47" s="68"/>
    </row>
    <row r="48" ht="17.1" customHeight="1" spans="1:3">
      <c r="A48" s="65" t="s">
        <v>369</v>
      </c>
      <c r="B48" s="109">
        <v>124</v>
      </c>
      <c r="C48" s="68"/>
    </row>
    <row r="49" ht="17.1" customHeight="1" spans="1:3">
      <c r="A49" s="68" t="s">
        <v>363</v>
      </c>
      <c r="B49" s="109">
        <v>0</v>
      </c>
      <c r="C49" s="68"/>
    </row>
    <row r="50" ht="17.1" customHeight="1" spans="1:3">
      <c r="A50" s="65" t="s">
        <v>364</v>
      </c>
      <c r="B50" s="65">
        <f>SUM(B45:B48)</f>
        <v>2489</v>
      </c>
      <c r="C50" s="68"/>
    </row>
    <row r="51" ht="18" customHeight="1" spans="1:3">
      <c r="A51" s="115" t="s">
        <v>370</v>
      </c>
      <c r="B51" s="115" t="s">
        <v>358</v>
      </c>
      <c r="C51" s="118"/>
    </row>
    <row r="52" ht="15.95" customHeight="1" spans="1:3">
      <c r="A52" s="68" t="s">
        <v>371</v>
      </c>
      <c r="B52" s="68">
        <v>10082</v>
      </c>
      <c r="C52" s="68"/>
    </row>
    <row r="53" ht="15.95" customHeight="1" spans="1:3">
      <c r="A53" s="68" t="s">
        <v>372</v>
      </c>
      <c r="B53" s="68">
        <v>8852</v>
      </c>
      <c r="C53" s="68"/>
    </row>
    <row r="54" ht="18.95" customHeight="1" spans="1:3">
      <c r="A54" s="68" t="s">
        <v>362</v>
      </c>
      <c r="B54" s="68">
        <v>723</v>
      </c>
      <c r="C54" s="68"/>
    </row>
    <row r="55" ht="18.95" customHeight="1" spans="1:3">
      <c r="A55" s="68" t="s">
        <v>373</v>
      </c>
      <c r="B55" s="68">
        <v>300</v>
      </c>
      <c r="C55" s="68"/>
    </row>
    <row r="56" ht="18.95" customHeight="1" spans="1:3">
      <c r="A56" s="68" t="s">
        <v>374</v>
      </c>
      <c r="B56" s="68">
        <v>1573</v>
      </c>
      <c r="C56" s="68"/>
    </row>
    <row r="57" ht="18.95" customHeight="1" spans="1:3">
      <c r="A57" s="68" t="s">
        <v>375</v>
      </c>
      <c r="B57" s="68">
        <v>1573</v>
      </c>
      <c r="C57" s="68"/>
    </row>
    <row r="58" ht="18.95" customHeight="1" spans="1:3">
      <c r="A58" s="68" t="s">
        <v>363</v>
      </c>
      <c r="B58" s="68">
        <v>1000</v>
      </c>
      <c r="C58" s="68"/>
    </row>
    <row r="59" ht="18" customHeight="1" spans="1:3">
      <c r="A59" s="65" t="s">
        <v>364</v>
      </c>
      <c r="B59" s="65">
        <f>SUM(B52:B58)</f>
        <v>24103</v>
      </c>
      <c r="C59" s="68"/>
    </row>
    <row r="60" spans="1:3">
      <c r="A60" s="107"/>
      <c r="B60" s="107"/>
      <c r="C60" s="68"/>
    </row>
    <row r="61" ht="21.95" customHeight="1" spans="1:3">
      <c r="A61" s="107" t="s">
        <v>402</v>
      </c>
      <c r="B61" s="107">
        <v>45028</v>
      </c>
      <c r="C61" s="107"/>
    </row>
  </sheetData>
  <mergeCells count="14">
    <mergeCell ref="A1:E1"/>
    <mergeCell ref="I1:O1"/>
    <mergeCell ref="I8:N8"/>
    <mergeCell ref="M12:N12"/>
    <mergeCell ref="I19:P19"/>
    <mergeCell ref="J23:K23"/>
    <mergeCell ref="N23:P23"/>
    <mergeCell ref="N24:P24"/>
    <mergeCell ref="N27:P27"/>
    <mergeCell ref="N28:P28"/>
    <mergeCell ref="J26:J28"/>
    <mergeCell ref="M3:M5"/>
    <mergeCell ref="M25:M26"/>
    <mergeCell ref="N25:P26"/>
  </mergeCells>
  <pageMargins left="0.75" right="0.75" top="1" bottom="1" header="0.5" footer="0.5"/>
  <pageSetup paperSize="9" orientation="portrait"/>
  <headerFooter/>
  <ignoredErrors>
    <ignoredError sqref="B50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74"/>
  <sheetViews>
    <sheetView topLeftCell="A30" workbookViewId="0">
      <selection activeCell="E68" sqref="E68"/>
    </sheetView>
  </sheetViews>
  <sheetFormatPr defaultColWidth="9" defaultRowHeight="16.8"/>
  <cols>
    <col min="1" max="1" width="11.875" customWidth="1"/>
    <col min="2" max="2" width="9" style="61"/>
    <col min="3" max="3" width="11.25" style="62" customWidth="1"/>
    <col min="4" max="4" width="12.125" customWidth="1"/>
    <col min="5" max="5" width="11.625" customWidth="1"/>
    <col min="9" max="9" width="10.25" customWidth="1"/>
  </cols>
  <sheetData>
    <row r="1" ht="21" customHeight="1" spans="1:7">
      <c r="A1" s="63" t="s">
        <v>378</v>
      </c>
      <c r="B1" s="64"/>
      <c r="C1" s="64"/>
      <c r="D1" s="64"/>
      <c r="E1" s="64"/>
      <c r="F1" s="64"/>
      <c r="G1" s="88"/>
    </row>
    <row r="2" ht="24" customHeight="1" spans="1:7">
      <c r="A2" s="65" t="s">
        <v>407</v>
      </c>
      <c r="B2" s="66" t="s">
        <v>408</v>
      </c>
      <c r="C2" s="67" t="s">
        <v>409</v>
      </c>
      <c r="D2" s="65" t="s">
        <v>410</v>
      </c>
      <c r="E2" s="68"/>
      <c r="F2" s="89" t="s">
        <v>330</v>
      </c>
      <c r="G2" s="90"/>
    </row>
    <row r="3" ht="24" customHeight="1" spans="1:7">
      <c r="A3" s="68" t="s">
        <v>411</v>
      </c>
      <c r="B3" s="69">
        <v>0.006</v>
      </c>
      <c r="C3" s="69">
        <v>0.003</v>
      </c>
      <c r="D3" s="68" t="s">
        <v>412</v>
      </c>
      <c r="E3" s="68"/>
      <c r="F3" s="91" t="s">
        <v>413</v>
      </c>
      <c r="G3" s="92"/>
    </row>
    <row r="4" ht="24" customHeight="1" spans="1:7">
      <c r="A4" s="68" t="s">
        <v>414</v>
      </c>
      <c r="B4" s="70">
        <v>0.008</v>
      </c>
      <c r="C4" s="70">
        <v>0.004</v>
      </c>
      <c r="D4" s="68" t="s">
        <v>415</v>
      </c>
      <c r="E4" s="68"/>
      <c r="F4" s="93"/>
      <c r="G4" s="94"/>
    </row>
    <row r="5" ht="24" customHeight="1" spans="1:7">
      <c r="A5" s="68" t="s">
        <v>416</v>
      </c>
      <c r="B5" s="70">
        <v>0.01</v>
      </c>
      <c r="C5" s="70">
        <v>0.005</v>
      </c>
      <c r="D5" s="68" t="s">
        <v>417</v>
      </c>
      <c r="E5" s="68"/>
      <c r="F5" s="93"/>
      <c r="G5" s="94"/>
    </row>
    <row r="6" ht="24" customHeight="1" spans="1:7">
      <c r="A6" s="68" t="s">
        <v>418</v>
      </c>
      <c r="B6" s="70">
        <v>0.012</v>
      </c>
      <c r="C6" s="70">
        <v>0.006</v>
      </c>
      <c r="D6" s="68" t="s">
        <v>419</v>
      </c>
      <c r="E6" s="68"/>
      <c r="F6" s="93"/>
      <c r="G6" s="94"/>
    </row>
    <row r="7" ht="24" customHeight="1" spans="1:7">
      <c r="A7" s="68" t="s">
        <v>420</v>
      </c>
      <c r="B7" s="70">
        <v>0.013</v>
      </c>
      <c r="C7" s="70">
        <v>0.007</v>
      </c>
      <c r="D7" s="68" t="s">
        <v>421</v>
      </c>
      <c r="E7" s="68"/>
      <c r="F7" s="93"/>
      <c r="G7" s="94"/>
    </row>
    <row r="8" ht="24" customHeight="1" spans="1:7">
      <c r="A8" s="65" t="s">
        <v>422</v>
      </c>
      <c r="B8" s="66" t="s">
        <v>408</v>
      </c>
      <c r="C8" s="66" t="s">
        <v>409</v>
      </c>
      <c r="D8" s="65" t="s">
        <v>410</v>
      </c>
      <c r="E8" s="68"/>
      <c r="F8" s="93"/>
      <c r="G8" s="94"/>
    </row>
    <row r="9" ht="24" customHeight="1" spans="1:7">
      <c r="A9" s="68" t="s">
        <v>423</v>
      </c>
      <c r="B9" s="70">
        <v>0.01</v>
      </c>
      <c r="C9" s="70">
        <v>0.005</v>
      </c>
      <c r="D9" s="71">
        <v>1000</v>
      </c>
      <c r="E9" s="68"/>
      <c r="F9" s="93"/>
      <c r="G9" s="94"/>
    </row>
    <row r="10" ht="24" customHeight="1" spans="1:7">
      <c r="A10" s="68" t="s">
        <v>424</v>
      </c>
      <c r="B10" s="70">
        <v>0.012</v>
      </c>
      <c r="C10" s="70">
        <v>0.006</v>
      </c>
      <c r="D10" s="68" t="s">
        <v>425</v>
      </c>
      <c r="E10" s="68"/>
      <c r="F10" s="93"/>
      <c r="G10" s="94"/>
    </row>
    <row r="11" ht="24" customHeight="1" spans="1:7">
      <c r="A11" s="68" t="s">
        <v>426</v>
      </c>
      <c r="B11" s="70">
        <v>0.014</v>
      </c>
      <c r="C11" s="70">
        <v>0.007</v>
      </c>
      <c r="D11" s="68" t="s">
        <v>427</v>
      </c>
      <c r="E11" s="68"/>
      <c r="F11" s="93"/>
      <c r="G11" s="94"/>
    </row>
    <row r="12" ht="24" customHeight="1" spans="1:7">
      <c r="A12" s="68" t="s">
        <v>428</v>
      </c>
      <c r="B12" s="70" t="s">
        <v>429</v>
      </c>
      <c r="C12" s="70">
        <v>0.008</v>
      </c>
      <c r="D12" s="68" t="s">
        <v>430</v>
      </c>
      <c r="E12" s="68"/>
      <c r="F12" s="93"/>
      <c r="G12" s="94"/>
    </row>
    <row r="13" ht="24" customHeight="1" spans="1:7">
      <c r="A13" s="65" t="s">
        <v>431</v>
      </c>
      <c r="B13" s="66"/>
      <c r="C13" s="66"/>
      <c r="D13" s="65" t="s">
        <v>410</v>
      </c>
      <c r="E13" s="68"/>
      <c r="F13" s="93"/>
      <c r="G13" s="94"/>
    </row>
    <row r="14" ht="24" customHeight="1" spans="1:7">
      <c r="A14" s="68" t="s">
        <v>432</v>
      </c>
      <c r="B14" s="70">
        <v>0.008</v>
      </c>
      <c r="C14" s="70"/>
      <c r="D14" s="71">
        <v>1200</v>
      </c>
      <c r="E14" s="68"/>
      <c r="F14" s="93"/>
      <c r="G14" s="94"/>
    </row>
    <row r="15" ht="24" customHeight="1" spans="1:7">
      <c r="A15" s="68" t="s">
        <v>433</v>
      </c>
      <c r="B15" s="70">
        <v>0.009</v>
      </c>
      <c r="C15" s="70"/>
      <c r="D15" s="68" t="s">
        <v>434</v>
      </c>
      <c r="E15" s="68"/>
      <c r="F15" s="93"/>
      <c r="G15" s="94"/>
    </row>
    <row r="16" ht="24" customHeight="1" spans="1:7">
      <c r="A16" s="68" t="s">
        <v>424</v>
      </c>
      <c r="B16" s="70">
        <v>0.01</v>
      </c>
      <c r="C16" s="70"/>
      <c r="D16" s="68" t="s">
        <v>435</v>
      </c>
      <c r="E16" s="68"/>
      <c r="F16" s="93"/>
      <c r="G16" s="94"/>
    </row>
    <row r="17" ht="24" customHeight="1" spans="1:7">
      <c r="A17" s="68" t="s">
        <v>426</v>
      </c>
      <c r="B17" s="70">
        <v>0.011</v>
      </c>
      <c r="C17" s="70"/>
      <c r="D17" s="68" t="s">
        <v>436</v>
      </c>
      <c r="E17" s="68"/>
      <c r="F17" s="93"/>
      <c r="G17" s="94"/>
    </row>
    <row r="18" ht="24" customHeight="1" spans="1:7">
      <c r="A18" s="68" t="s">
        <v>437</v>
      </c>
      <c r="B18" s="70">
        <v>0.012</v>
      </c>
      <c r="C18" s="70"/>
      <c r="D18" s="71">
        <v>3600</v>
      </c>
      <c r="E18" s="68"/>
      <c r="F18" s="93"/>
      <c r="G18" s="94"/>
    </row>
    <row r="19" ht="24" customHeight="1" spans="1:7">
      <c r="A19" s="68"/>
      <c r="B19" s="70"/>
      <c r="C19" s="70"/>
      <c r="D19" s="68"/>
      <c r="E19" s="68"/>
      <c r="F19" s="95"/>
      <c r="G19" s="96"/>
    </row>
    <row r="20" ht="24" customHeight="1" spans="1:7">
      <c r="A20" s="63" t="s">
        <v>385</v>
      </c>
      <c r="B20" s="64"/>
      <c r="C20" s="64"/>
      <c r="D20" s="64"/>
      <c r="E20" s="64"/>
      <c r="F20" s="64"/>
      <c r="G20" s="88"/>
    </row>
    <row r="21" ht="24" customHeight="1" spans="1:7">
      <c r="A21" s="68" t="s">
        <v>438</v>
      </c>
      <c r="B21" s="70"/>
      <c r="C21" s="70" t="s">
        <v>439</v>
      </c>
      <c r="D21" s="70" t="s">
        <v>440</v>
      </c>
      <c r="E21" s="68" t="s">
        <v>439</v>
      </c>
      <c r="F21" s="89" t="s">
        <v>441</v>
      </c>
      <c r="G21" s="90"/>
    </row>
    <row r="22" ht="24" customHeight="1" spans="1:7">
      <c r="A22" s="68" t="s">
        <v>442</v>
      </c>
      <c r="B22" s="72">
        <v>0.02</v>
      </c>
      <c r="C22" s="70" t="s">
        <v>443</v>
      </c>
      <c r="D22" s="70">
        <v>0.03</v>
      </c>
      <c r="E22" s="68" t="s">
        <v>444</v>
      </c>
      <c r="F22" s="91" t="s">
        <v>445</v>
      </c>
      <c r="G22" s="97"/>
    </row>
    <row r="23" ht="24" customHeight="1" spans="1:7">
      <c r="A23" s="68" t="s">
        <v>433</v>
      </c>
      <c r="B23" s="70">
        <v>0.025</v>
      </c>
      <c r="C23" s="70" t="s">
        <v>446</v>
      </c>
      <c r="D23" s="70">
        <v>0.035</v>
      </c>
      <c r="E23" s="68" t="s">
        <v>447</v>
      </c>
      <c r="F23" s="98"/>
      <c r="G23" s="99"/>
    </row>
    <row r="24" ht="24" customHeight="1" spans="1:7">
      <c r="A24" s="68" t="s">
        <v>424</v>
      </c>
      <c r="B24" s="73">
        <v>0.03</v>
      </c>
      <c r="C24" s="70" t="s">
        <v>448</v>
      </c>
      <c r="D24" s="70">
        <v>0.04</v>
      </c>
      <c r="E24" s="68" t="s">
        <v>449</v>
      </c>
      <c r="F24" s="98"/>
      <c r="G24" s="99"/>
    </row>
    <row r="25" ht="24" customHeight="1" spans="1:7">
      <c r="A25" s="68" t="s">
        <v>426</v>
      </c>
      <c r="B25" s="70">
        <v>0.035</v>
      </c>
      <c r="C25" s="70" t="s">
        <v>450</v>
      </c>
      <c r="D25" s="70">
        <v>0.045</v>
      </c>
      <c r="E25" s="68" t="s">
        <v>451</v>
      </c>
      <c r="F25" s="98"/>
      <c r="G25" s="99"/>
    </row>
    <row r="26" ht="24" customHeight="1" spans="1:7">
      <c r="A26" s="74" t="s">
        <v>437</v>
      </c>
      <c r="B26" s="75">
        <v>0.04</v>
      </c>
      <c r="C26" s="76">
        <v>12000</v>
      </c>
      <c r="D26" s="77">
        <v>0.05</v>
      </c>
      <c r="E26" s="100">
        <v>15000</v>
      </c>
      <c r="F26" s="98"/>
      <c r="G26" s="99"/>
    </row>
    <row r="27" ht="24" customHeight="1" spans="1:8">
      <c r="A27" s="78"/>
      <c r="B27" s="79"/>
      <c r="C27" s="79"/>
      <c r="D27" s="78"/>
      <c r="E27" s="78"/>
      <c r="F27" s="78"/>
      <c r="G27" s="78"/>
      <c r="H27" s="78"/>
    </row>
    <row r="28" ht="24" customHeight="1" spans="1:9">
      <c r="A28" s="80" t="s">
        <v>452</v>
      </c>
      <c r="B28" s="80"/>
      <c r="C28" s="80"/>
      <c r="D28" s="80"/>
      <c r="E28" s="80"/>
      <c r="F28" s="80"/>
      <c r="G28" s="80"/>
      <c r="H28" s="80"/>
      <c r="I28" s="80"/>
    </row>
    <row r="29" ht="18" customHeight="1" spans="1:10">
      <c r="A29" s="81"/>
      <c r="B29" s="81" t="s">
        <v>453</v>
      </c>
      <c r="C29" s="81"/>
      <c r="D29" s="82" t="s">
        <v>439</v>
      </c>
      <c r="E29" s="82"/>
      <c r="F29" s="81"/>
      <c r="G29" s="81" t="s">
        <v>454</v>
      </c>
      <c r="H29" s="81"/>
      <c r="I29" s="85" t="s">
        <v>439</v>
      </c>
      <c r="J29" s="101"/>
    </row>
    <row r="30" ht="17.1" customHeight="1" spans="1:10">
      <c r="A30" s="81" t="s">
        <v>356</v>
      </c>
      <c r="B30" s="83" t="s">
        <v>455</v>
      </c>
      <c r="C30" s="83">
        <v>0.4</v>
      </c>
      <c r="D30" s="84">
        <v>1800</v>
      </c>
      <c r="E30" s="84"/>
      <c r="F30" s="81" t="s">
        <v>456</v>
      </c>
      <c r="G30" s="83" t="s">
        <v>457</v>
      </c>
      <c r="H30" s="83">
        <v>0.6</v>
      </c>
      <c r="I30" s="84">
        <v>240</v>
      </c>
      <c r="J30" s="102"/>
    </row>
    <row r="31" ht="24" customHeight="1" spans="1:10">
      <c r="A31" s="81"/>
      <c r="B31" s="83">
        <v>500000</v>
      </c>
      <c r="C31" s="83">
        <v>0.5</v>
      </c>
      <c r="D31" s="84">
        <v>2500</v>
      </c>
      <c r="E31" s="84"/>
      <c r="F31" s="83"/>
      <c r="G31" s="83">
        <v>60000</v>
      </c>
      <c r="H31" s="83">
        <v>0.8</v>
      </c>
      <c r="I31" s="84">
        <v>480</v>
      </c>
      <c r="J31" s="102"/>
    </row>
    <row r="32" ht="24" customHeight="1" spans="1:10">
      <c r="A32" s="81"/>
      <c r="B32" s="83">
        <v>550000</v>
      </c>
      <c r="C32" s="83">
        <v>0.55</v>
      </c>
      <c r="D32" s="84">
        <v>3025</v>
      </c>
      <c r="E32" s="84"/>
      <c r="F32" s="83"/>
      <c r="G32" s="83">
        <v>90000</v>
      </c>
      <c r="H32" s="83">
        <v>0.9</v>
      </c>
      <c r="I32" s="84">
        <v>810</v>
      </c>
      <c r="J32" s="102"/>
    </row>
    <row r="33" ht="24" customHeight="1" spans="1:10">
      <c r="A33" s="81"/>
      <c r="B33" s="84">
        <v>600000</v>
      </c>
      <c r="C33" s="83">
        <v>0.6</v>
      </c>
      <c r="D33" s="84">
        <v>3600</v>
      </c>
      <c r="E33" s="84"/>
      <c r="F33" s="83"/>
      <c r="G33" s="84">
        <v>120000</v>
      </c>
      <c r="H33" s="84">
        <v>1</v>
      </c>
      <c r="I33" s="84">
        <v>1200</v>
      </c>
      <c r="J33" s="102"/>
    </row>
    <row r="34" ht="24" customHeight="1" spans="1:10">
      <c r="A34" s="84"/>
      <c r="B34" s="84">
        <v>650000</v>
      </c>
      <c r="C34" s="83">
        <v>0.65</v>
      </c>
      <c r="D34" s="84">
        <v>4225</v>
      </c>
      <c r="E34" s="84"/>
      <c r="F34" s="84"/>
      <c r="G34" s="84">
        <v>150000</v>
      </c>
      <c r="H34" s="84">
        <v>1.1</v>
      </c>
      <c r="I34" s="84">
        <v>1650</v>
      </c>
      <c r="J34" s="102"/>
    </row>
    <row r="35" ht="24" customHeight="1" spans="1:10">
      <c r="A35" s="84"/>
      <c r="B35" s="84">
        <v>700000</v>
      </c>
      <c r="C35" s="83">
        <v>0.7</v>
      </c>
      <c r="D35" s="84">
        <v>4900</v>
      </c>
      <c r="E35" s="84"/>
      <c r="F35" s="84"/>
      <c r="G35" s="84">
        <v>180000</v>
      </c>
      <c r="H35" s="84">
        <v>1.2</v>
      </c>
      <c r="I35" s="84">
        <v>2160</v>
      </c>
      <c r="J35" s="102"/>
    </row>
    <row r="36" ht="24" customHeight="1" spans="1:10">
      <c r="A36" s="84"/>
      <c r="B36" s="84">
        <v>750000</v>
      </c>
      <c r="C36" s="84">
        <v>0.8</v>
      </c>
      <c r="D36" s="84">
        <v>6000</v>
      </c>
      <c r="E36" s="84"/>
      <c r="F36" s="84"/>
      <c r="G36" s="84">
        <v>210000</v>
      </c>
      <c r="H36" s="84">
        <v>1.3</v>
      </c>
      <c r="I36" s="84">
        <v>2730</v>
      </c>
      <c r="J36" s="102"/>
    </row>
    <row r="37" ht="24" customHeight="1" spans="1:10">
      <c r="A37" s="84"/>
      <c r="B37" s="84">
        <v>800000</v>
      </c>
      <c r="C37" s="84">
        <v>0.9</v>
      </c>
      <c r="D37" s="84">
        <v>7200</v>
      </c>
      <c r="E37" s="84"/>
      <c r="F37" s="84"/>
      <c r="G37" s="84">
        <v>240000</v>
      </c>
      <c r="H37" s="84">
        <v>1.4</v>
      </c>
      <c r="I37" s="84">
        <v>3360</v>
      </c>
      <c r="J37" s="102"/>
    </row>
    <row r="38" ht="24" customHeight="1" spans="1:10">
      <c r="A38" s="84"/>
      <c r="B38" s="84">
        <v>850000</v>
      </c>
      <c r="C38" s="84">
        <v>1</v>
      </c>
      <c r="D38" s="84">
        <v>8500</v>
      </c>
      <c r="E38" s="84"/>
      <c r="F38" s="84"/>
      <c r="G38" s="84">
        <v>270000</v>
      </c>
      <c r="H38" s="84">
        <v>1.5</v>
      </c>
      <c r="I38" s="84">
        <v>4050</v>
      </c>
      <c r="J38" s="102"/>
    </row>
    <row r="39" ht="24" customHeight="1" spans="1:10">
      <c r="A39" s="84"/>
      <c r="B39" s="84"/>
      <c r="C39" s="84"/>
      <c r="D39" s="84"/>
      <c r="E39" s="84"/>
      <c r="F39" s="84"/>
      <c r="G39" s="84">
        <v>300000</v>
      </c>
      <c r="H39" s="84">
        <v>1.6</v>
      </c>
      <c r="I39" s="84">
        <v>4800</v>
      </c>
      <c r="J39" s="102"/>
    </row>
    <row r="40" ht="24" customHeight="1" spans="1:10">
      <c r="A40" s="85"/>
      <c r="B40" s="85" t="s">
        <v>458</v>
      </c>
      <c r="C40" s="85"/>
      <c r="D40" s="85" t="s">
        <v>439</v>
      </c>
      <c r="E40" s="85"/>
      <c r="F40" s="85"/>
      <c r="G40" s="85" t="s">
        <v>459</v>
      </c>
      <c r="H40" s="85"/>
      <c r="I40" s="85" t="s">
        <v>439</v>
      </c>
      <c r="J40" s="102"/>
    </row>
    <row r="41" ht="24" customHeight="1" spans="1:10">
      <c r="A41" s="85" t="s">
        <v>460</v>
      </c>
      <c r="B41" s="84" t="s">
        <v>461</v>
      </c>
      <c r="C41" s="84">
        <v>0.4</v>
      </c>
      <c r="D41" s="84">
        <v>2200</v>
      </c>
      <c r="E41" s="84"/>
      <c r="F41" s="84" t="s">
        <v>462</v>
      </c>
      <c r="G41" s="84" t="s">
        <v>457</v>
      </c>
      <c r="H41" s="84">
        <v>2.5</v>
      </c>
      <c r="I41" s="84">
        <v>1000</v>
      </c>
      <c r="J41" s="102"/>
    </row>
    <row r="42" ht="24" customHeight="1" spans="1:10">
      <c r="A42" s="84"/>
      <c r="B42" s="84">
        <v>600000</v>
      </c>
      <c r="C42" s="84">
        <v>0.5</v>
      </c>
      <c r="D42" s="84">
        <v>3000</v>
      </c>
      <c r="E42" s="84"/>
      <c r="F42" s="84"/>
      <c r="G42" s="84">
        <v>60000</v>
      </c>
      <c r="H42" s="84">
        <v>2.6</v>
      </c>
      <c r="I42" s="84">
        <v>1560</v>
      </c>
      <c r="J42" s="102"/>
    </row>
    <row r="43" ht="24" customHeight="1" spans="1:10">
      <c r="A43" s="84"/>
      <c r="B43" s="84">
        <v>650000</v>
      </c>
      <c r="C43" s="84">
        <v>0.55</v>
      </c>
      <c r="D43" s="84">
        <v>3574</v>
      </c>
      <c r="E43" s="84"/>
      <c r="F43" s="84"/>
      <c r="G43" s="84">
        <v>90000</v>
      </c>
      <c r="H43" s="84">
        <v>2.7</v>
      </c>
      <c r="I43" s="84">
        <v>2430</v>
      </c>
      <c r="J43" s="102"/>
    </row>
    <row r="44" ht="24" customHeight="1" spans="1:10">
      <c r="A44" s="84"/>
      <c r="B44" s="84">
        <v>700000</v>
      </c>
      <c r="C44" s="84">
        <v>0.6</v>
      </c>
      <c r="D44" s="84">
        <v>4200</v>
      </c>
      <c r="E44" s="84"/>
      <c r="F44" s="84"/>
      <c r="G44" s="84">
        <v>120000</v>
      </c>
      <c r="H44" s="84">
        <v>2.8</v>
      </c>
      <c r="I44" s="84">
        <v>3360</v>
      </c>
      <c r="J44" s="102"/>
    </row>
    <row r="45" ht="24" customHeight="1" spans="1:10">
      <c r="A45" s="84"/>
      <c r="B45" s="84">
        <v>750000</v>
      </c>
      <c r="C45" s="84">
        <v>0.65</v>
      </c>
      <c r="D45" s="84">
        <v>4875</v>
      </c>
      <c r="E45" s="84"/>
      <c r="F45" s="84"/>
      <c r="G45" s="84">
        <v>150000</v>
      </c>
      <c r="H45" s="84">
        <v>2.9</v>
      </c>
      <c r="I45" s="84">
        <v>4350</v>
      </c>
      <c r="J45" s="102"/>
    </row>
    <row r="46" ht="24" customHeight="1" spans="1:10">
      <c r="A46" s="84"/>
      <c r="B46" s="84">
        <v>800000</v>
      </c>
      <c r="C46" s="84">
        <v>0.7</v>
      </c>
      <c r="D46" s="84">
        <v>5600</v>
      </c>
      <c r="E46" s="84"/>
      <c r="F46" s="84"/>
      <c r="G46" s="84">
        <v>180000</v>
      </c>
      <c r="H46" s="84">
        <v>3</v>
      </c>
      <c r="I46" s="84">
        <v>5400</v>
      </c>
      <c r="J46" s="102"/>
    </row>
    <row r="47" ht="24" customHeight="1" spans="1:10">
      <c r="A47" s="84"/>
      <c r="B47" s="84">
        <v>850000</v>
      </c>
      <c r="C47" s="84">
        <v>0.75</v>
      </c>
      <c r="D47" s="84">
        <v>6375</v>
      </c>
      <c r="E47" s="84"/>
      <c r="F47" s="84"/>
      <c r="G47" s="84">
        <v>210000</v>
      </c>
      <c r="H47" s="84">
        <v>3.1</v>
      </c>
      <c r="I47" s="84">
        <v>6510</v>
      </c>
      <c r="J47" s="102"/>
    </row>
    <row r="48" ht="24" customHeight="1" spans="1:10">
      <c r="A48" s="84"/>
      <c r="B48" s="84">
        <v>900000</v>
      </c>
      <c r="C48" s="84">
        <v>0.8</v>
      </c>
      <c r="D48" s="84">
        <v>7200</v>
      </c>
      <c r="E48" s="84"/>
      <c r="F48" s="84"/>
      <c r="G48" s="84">
        <v>240000</v>
      </c>
      <c r="H48" s="84">
        <v>3.2</v>
      </c>
      <c r="I48" s="84">
        <v>7680</v>
      </c>
      <c r="J48" s="102"/>
    </row>
    <row r="49" ht="24" customHeight="1" spans="1:10">
      <c r="A49" s="84"/>
      <c r="B49" s="84">
        <v>950000</v>
      </c>
      <c r="C49" s="84">
        <v>0.85</v>
      </c>
      <c r="D49" s="84">
        <v>8075</v>
      </c>
      <c r="E49" s="84"/>
      <c r="F49" s="84"/>
      <c r="G49" s="84">
        <v>270000</v>
      </c>
      <c r="H49" s="84">
        <v>3.3</v>
      </c>
      <c r="I49" s="84">
        <v>8910</v>
      </c>
      <c r="J49" s="102"/>
    </row>
    <row r="50" ht="24" customHeight="1" spans="1:10">
      <c r="A50" s="84"/>
      <c r="B50" s="84">
        <v>1000000</v>
      </c>
      <c r="C50" s="84">
        <v>0.9</v>
      </c>
      <c r="D50" s="84">
        <v>9000</v>
      </c>
      <c r="E50" s="84"/>
      <c r="F50" s="84"/>
      <c r="G50" s="84">
        <v>300000</v>
      </c>
      <c r="H50" s="84">
        <v>3.4</v>
      </c>
      <c r="I50" s="84">
        <v>10200</v>
      </c>
      <c r="J50" s="102"/>
    </row>
    <row r="51" ht="24" customHeight="1" spans="1:10">
      <c r="A51" s="84"/>
      <c r="B51" s="84"/>
      <c r="C51" s="84"/>
      <c r="D51" s="84"/>
      <c r="E51" s="84"/>
      <c r="F51" s="84"/>
      <c r="G51" s="84">
        <v>330000</v>
      </c>
      <c r="H51" s="84">
        <v>3.5</v>
      </c>
      <c r="I51" s="84">
        <v>11550</v>
      </c>
      <c r="J51" s="102"/>
    </row>
    <row r="52" ht="24" customHeight="1" spans="1:10">
      <c r="A52" s="85"/>
      <c r="B52" s="85"/>
      <c r="C52" s="85"/>
      <c r="D52" s="85" t="s">
        <v>439</v>
      </c>
      <c r="E52" s="84"/>
      <c r="F52" s="84"/>
      <c r="G52" s="84"/>
      <c r="H52" s="84"/>
      <c r="I52" s="84">
        <v>11550</v>
      </c>
      <c r="J52" s="102"/>
    </row>
    <row r="53" ht="24" customHeight="1" spans="1:10">
      <c r="A53" s="85" t="s">
        <v>463</v>
      </c>
      <c r="B53" s="84" t="s">
        <v>464</v>
      </c>
      <c r="C53" s="84">
        <v>0.8</v>
      </c>
      <c r="D53" s="84">
        <v>1200</v>
      </c>
      <c r="E53" s="84"/>
      <c r="F53" s="84"/>
      <c r="G53" s="84" t="s">
        <v>330</v>
      </c>
      <c r="H53" s="84"/>
      <c r="I53" s="84"/>
      <c r="J53" s="102"/>
    </row>
    <row r="54" ht="24" customHeight="1" spans="1:10">
      <c r="A54" s="84"/>
      <c r="B54" s="84">
        <v>200000</v>
      </c>
      <c r="C54" s="84">
        <v>0.85</v>
      </c>
      <c r="D54" s="84">
        <v>1700</v>
      </c>
      <c r="E54" s="84"/>
      <c r="F54" s="84"/>
      <c r="G54" s="83" t="s">
        <v>465</v>
      </c>
      <c r="H54" s="84"/>
      <c r="I54" s="84"/>
      <c r="J54" s="102"/>
    </row>
    <row r="55" ht="24" customHeight="1" spans="1:10">
      <c r="A55" s="84"/>
      <c r="B55" s="84">
        <v>250000</v>
      </c>
      <c r="C55" s="84">
        <v>0.9</v>
      </c>
      <c r="D55" s="84">
        <v>2250</v>
      </c>
      <c r="E55" s="84"/>
      <c r="F55" s="84"/>
      <c r="G55" s="84"/>
      <c r="H55" s="84"/>
      <c r="I55" s="84"/>
      <c r="J55" s="102"/>
    </row>
    <row r="56" ht="24" customHeight="1" spans="1:10">
      <c r="A56" s="84"/>
      <c r="B56" s="84">
        <v>300000</v>
      </c>
      <c r="C56" s="84">
        <v>1</v>
      </c>
      <c r="D56" s="84">
        <v>3000</v>
      </c>
      <c r="E56" s="84"/>
      <c r="F56" s="84"/>
      <c r="G56" s="84"/>
      <c r="H56" s="84"/>
      <c r="I56" s="84"/>
      <c r="J56" s="102"/>
    </row>
    <row r="57" ht="24" customHeight="1" spans="1:10">
      <c r="A57" s="84"/>
      <c r="B57" s="84">
        <v>350000</v>
      </c>
      <c r="C57" s="84">
        <v>1.2</v>
      </c>
      <c r="D57" s="84">
        <v>4200</v>
      </c>
      <c r="E57" s="84"/>
      <c r="F57" s="84"/>
      <c r="G57" s="84"/>
      <c r="H57" s="84"/>
      <c r="I57" s="84"/>
      <c r="J57" s="102"/>
    </row>
    <row r="58" ht="24" customHeight="1" spans="1:10">
      <c r="A58" s="84"/>
      <c r="B58" s="84">
        <v>400000</v>
      </c>
      <c r="C58" s="84">
        <v>1.4</v>
      </c>
      <c r="D58" s="84">
        <v>5600</v>
      </c>
      <c r="E58" s="84"/>
      <c r="F58" s="84"/>
      <c r="G58" s="84"/>
      <c r="H58" s="84"/>
      <c r="I58" s="84"/>
      <c r="J58" s="102"/>
    </row>
    <row r="59" ht="24" customHeight="1" spans="1:10">
      <c r="A59" s="84"/>
      <c r="B59" s="84">
        <v>450000</v>
      </c>
      <c r="C59" s="84">
        <v>1.5</v>
      </c>
      <c r="D59" s="84">
        <v>6750</v>
      </c>
      <c r="E59" s="84"/>
      <c r="F59" s="84"/>
      <c r="G59" s="84"/>
      <c r="H59" s="84"/>
      <c r="I59" s="84"/>
      <c r="J59" s="102"/>
    </row>
    <row r="60" ht="24" customHeight="1" spans="1:10">
      <c r="A60" s="84"/>
      <c r="B60" s="84">
        <v>500000</v>
      </c>
      <c r="C60" s="84">
        <v>1.6</v>
      </c>
      <c r="D60" s="84">
        <v>8000</v>
      </c>
      <c r="E60" s="84"/>
      <c r="F60" s="84"/>
      <c r="G60" s="84"/>
      <c r="H60" s="84"/>
      <c r="I60" s="84"/>
      <c r="J60" s="102"/>
    </row>
    <row r="61" ht="24" customHeight="1" spans="1:10">
      <c r="A61" s="86"/>
      <c r="B61" s="86"/>
      <c r="C61" s="86"/>
      <c r="D61" s="86"/>
      <c r="E61" s="86"/>
      <c r="F61" s="86"/>
      <c r="G61" s="86"/>
      <c r="H61" s="86"/>
      <c r="I61" s="86"/>
      <c r="J61" s="102"/>
    </row>
    <row r="62" ht="24" customHeight="1" spans="1:10">
      <c r="A62" s="86"/>
      <c r="B62" s="86"/>
      <c r="C62" s="86"/>
      <c r="D62" s="86"/>
      <c r="E62" s="86"/>
      <c r="F62" s="86"/>
      <c r="G62" s="86"/>
      <c r="H62" s="86"/>
      <c r="I62" s="86"/>
      <c r="J62" s="102"/>
    </row>
    <row r="63" ht="24" customHeight="1" spans="1:10">
      <c r="A63" s="86"/>
      <c r="B63" s="86"/>
      <c r="C63" s="86"/>
      <c r="D63" s="86"/>
      <c r="E63" s="86"/>
      <c r="F63" s="86"/>
      <c r="G63" s="86"/>
      <c r="H63" s="86"/>
      <c r="I63" s="86"/>
      <c r="J63" s="102"/>
    </row>
    <row r="64" ht="24" customHeight="1" spans="1:10">
      <c r="A64" s="87" t="s">
        <v>355</v>
      </c>
      <c r="B64" s="87"/>
      <c r="C64" s="87"/>
      <c r="D64" s="87"/>
      <c r="E64" s="87"/>
      <c r="F64" s="86"/>
      <c r="G64" s="86"/>
      <c r="H64" s="86"/>
      <c r="I64" s="86"/>
      <c r="J64" s="102"/>
    </row>
    <row r="65" ht="21.95" customHeight="1" spans="1:5">
      <c r="A65" s="65" t="s">
        <v>329</v>
      </c>
      <c r="B65" s="65" t="s">
        <v>331</v>
      </c>
      <c r="C65" s="65" t="s">
        <v>332</v>
      </c>
      <c r="D65" s="65" t="s">
        <v>350</v>
      </c>
      <c r="E65" s="65" t="s">
        <v>353</v>
      </c>
    </row>
    <row r="66" ht="21.95" customHeight="1" spans="1:5">
      <c r="A66" s="68" t="s">
        <v>339</v>
      </c>
      <c r="B66" s="68">
        <v>1434360</v>
      </c>
      <c r="C66" s="103">
        <v>154636</v>
      </c>
      <c r="D66" s="104">
        <f t="shared" ref="D66:D69" si="0">SUM(B66:C66)</f>
        <v>1588996</v>
      </c>
      <c r="E66" s="68">
        <v>14337</v>
      </c>
    </row>
    <row r="67" ht="21" customHeight="1" spans="1:5">
      <c r="A67" s="68" t="s">
        <v>356</v>
      </c>
      <c r="B67" s="68">
        <v>423590</v>
      </c>
      <c r="C67" s="103">
        <v>191563</v>
      </c>
      <c r="D67" s="104">
        <f t="shared" si="0"/>
        <v>615153</v>
      </c>
      <c r="E67" s="68">
        <v>4102</v>
      </c>
    </row>
    <row r="68" ht="20.1" customHeight="1" spans="1:5">
      <c r="A68" s="68" t="s">
        <v>357</v>
      </c>
      <c r="B68" s="68">
        <v>301990</v>
      </c>
      <c r="C68" s="103">
        <v>286595</v>
      </c>
      <c r="D68" s="104">
        <f t="shared" si="0"/>
        <v>588585</v>
      </c>
      <c r="E68" s="68">
        <v>2489</v>
      </c>
    </row>
    <row r="69" ht="21" customHeight="1" spans="1:5">
      <c r="A69" s="68" t="s">
        <v>343</v>
      </c>
      <c r="B69" s="68">
        <v>250570</v>
      </c>
      <c r="C69" s="105">
        <v>326624</v>
      </c>
      <c r="D69" s="104">
        <f t="shared" si="0"/>
        <v>577194</v>
      </c>
      <c r="E69" s="68">
        <v>24105</v>
      </c>
    </row>
    <row r="70" ht="24" customHeight="1" spans="1:5">
      <c r="A70" s="68"/>
      <c r="B70" s="106">
        <f>SUM(B66:B69)</f>
        <v>2410510</v>
      </c>
      <c r="C70" s="107">
        <f>SUM(C66:C69)</f>
        <v>959418</v>
      </c>
      <c r="D70" s="106">
        <f>SUM(D66:D69)</f>
        <v>3369928</v>
      </c>
      <c r="E70" s="65">
        <f>SUM(E66:E69)</f>
        <v>45033</v>
      </c>
    </row>
    <row r="71" ht="23.1" customHeight="1" spans="1:5">
      <c r="A71" s="68"/>
      <c r="B71" s="65"/>
      <c r="C71" s="108"/>
      <c r="D71" s="65"/>
      <c r="E71" s="68"/>
    </row>
    <row r="72" ht="33.95" customHeight="1"/>
    <row r="73" ht="21" customHeight="1"/>
    <row r="74" ht="30" customHeight="1"/>
  </sheetData>
  <mergeCells count="12">
    <mergeCell ref="A1:G1"/>
    <mergeCell ref="F2:G2"/>
    <mergeCell ref="A20:G20"/>
    <mergeCell ref="F21:G21"/>
    <mergeCell ref="A28:I28"/>
    <mergeCell ref="B29:C29"/>
    <mergeCell ref="G29:H29"/>
    <mergeCell ref="G53:I53"/>
    <mergeCell ref="A64:E64"/>
    <mergeCell ref="F3:G19"/>
    <mergeCell ref="F22:G26"/>
    <mergeCell ref="G54:I60"/>
  </mergeCells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J124"/>
  <sheetViews>
    <sheetView workbookViewId="0">
      <selection activeCell="J21" sqref="J21:J56"/>
    </sheetView>
  </sheetViews>
  <sheetFormatPr defaultColWidth="9" defaultRowHeight="16.8"/>
  <cols>
    <col min="2" max="2" width="19" customWidth="1"/>
    <col min="3" max="3" width="31.125" customWidth="1"/>
    <col min="4" max="4" width="19.125" customWidth="1"/>
    <col min="6" max="6" width="11.375" customWidth="1"/>
    <col min="7" max="7" width="14" customWidth="1"/>
    <col min="8" max="8" width="14.875" customWidth="1"/>
  </cols>
  <sheetData>
    <row r="1" spans="1:8">
      <c r="A1" t="s">
        <v>0</v>
      </c>
      <c r="B1" t="s">
        <v>1</v>
      </c>
      <c r="C1" t="s">
        <v>2</v>
      </c>
      <c r="D1" s="60" t="s">
        <v>3</v>
      </c>
      <c r="E1" t="s">
        <v>4</v>
      </c>
      <c r="F1" t="s">
        <v>5</v>
      </c>
      <c r="G1" t="s">
        <v>6</v>
      </c>
      <c r="H1" t="s">
        <v>7</v>
      </c>
    </row>
    <row r="2" hidden="1" spans="1:8">
      <c r="A2">
        <v>3030</v>
      </c>
      <c r="B2" t="s">
        <v>466</v>
      </c>
      <c r="C2" t="s">
        <v>467</v>
      </c>
      <c r="D2" s="60">
        <v>44532.8853009259</v>
      </c>
      <c r="E2">
        <v>9</v>
      </c>
      <c r="F2">
        <v>6366</v>
      </c>
      <c r="G2">
        <v>6273</v>
      </c>
      <c r="H2" t="s">
        <v>13</v>
      </c>
    </row>
    <row r="3" hidden="1" spans="1:8">
      <c r="A3">
        <v>3028</v>
      </c>
      <c r="B3" t="s">
        <v>468</v>
      </c>
      <c r="C3" t="s">
        <v>469</v>
      </c>
      <c r="D3" s="60">
        <v>44532.8884837963</v>
      </c>
      <c r="E3">
        <v>34</v>
      </c>
      <c r="F3">
        <v>72553</v>
      </c>
      <c r="G3">
        <v>72445</v>
      </c>
      <c r="H3" t="s">
        <v>13</v>
      </c>
    </row>
    <row r="4" hidden="1" spans="1:8">
      <c r="A4">
        <v>2843</v>
      </c>
      <c r="B4" t="s">
        <v>470</v>
      </c>
      <c r="C4" t="s">
        <v>471</v>
      </c>
      <c r="D4" s="60">
        <v>44532.8995949074</v>
      </c>
      <c r="E4">
        <v>28</v>
      </c>
      <c r="F4">
        <v>32465</v>
      </c>
      <c r="G4">
        <v>32090</v>
      </c>
      <c r="H4" t="s">
        <v>10</v>
      </c>
    </row>
    <row r="5" hidden="1" spans="1:8">
      <c r="A5">
        <v>2989</v>
      </c>
      <c r="B5" t="s">
        <v>75</v>
      </c>
      <c r="C5" t="s">
        <v>472</v>
      </c>
      <c r="D5" s="60">
        <v>44533.8920601852</v>
      </c>
      <c r="E5">
        <v>14</v>
      </c>
      <c r="F5">
        <v>16225</v>
      </c>
      <c r="G5">
        <v>16195</v>
      </c>
      <c r="H5" t="s">
        <v>32</v>
      </c>
    </row>
    <row r="6" hidden="1" spans="1:8">
      <c r="A6">
        <v>3122</v>
      </c>
      <c r="B6" t="s">
        <v>473</v>
      </c>
      <c r="C6" t="s">
        <v>474</v>
      </c>
      <c r="D6" s="60">
        <v>44534.8908217593</v>
      </c>
      <c r="E6">
        <v>16</v>
      </c>
      <c r="F6">
        <v>22551</v>
      </c>
      <c r="G6">
        <v>22397</v>
      </c>
      <c r="H6" t="s">
        <v>35</v>
      </c>
    </row>
    <row r="7" hidden="1" spans="1:8">
      <c r="A7">
        <v>3093</v>
      </c>
      <c r="B7" t="s">
        <v>475</v>
      </c>
      <c r="C7" t="s">
        <v>476</v>
      </c>
      <c r="D7" s="60">
        <v>44534.9104398148</v>
      </c>
      <c r="E7">
        <v>51</v>
      </c>
      <c r="F7">
        <v>51472</v>
      </c>
      <c r="G7">
        <v>51157</v>
      </c>
      <c r="H7" t="s">
        <v>32</v>
      </c>
    </row>
    <row r="8" hidden="1" spans="1:8">
      <c r="A8">
        <v>2923</v>
      </c>
      <c r="B8" t="s">
        <v>477</v>
      </c>
      <c r="C8" t="s">
        <v>478</v>
      </c>
      <c r="D8" s="60">
        <v>44535.8784722222</v>
      </c>
      <c r="E8">
        <v>6</v>
      </c>
      <c r="F8">
        <v>6721</v>
      </c>
      <c r="G8">
        <v>6651</v>
      </c>
      <c r="H8" t="s">
        <v>10</v>
      </c>
    </row>
    <row r="9" hidden="1" spans="1:8">
      <c r="A9">
        <v>2903</v>
      </c>
      <c r="B9" t="s">
        <v>24</v>
      </c>
      <c r="C9" t="s">
        <v>479</v>
      </c>
      <c r="D9" s="60">
        <v>44535.8888773148</v>
      </c>
      <c r="E9">
        <v>11</v>
      </c>
      <c r="F9">
        <v>26463</v>
      </c>
      <c r="G9">
        <v>26383</v>
      </c>
      <c r="H9" t="s">
        <v>13</v>
      </c>
    </row>
    <row r="10" hidden="1" spans="1:8">
      <c r="A10">
        <v>3038</v>
      </c>
      <c r="B10" t="s">
        <v>480</v>
      </c>
      <c r="C10" t="s">
        <v>481</v>
      </c>
      <c r="D10" s="60">
        <v>44535.9288078704</v>
      </c>
      <c r="E10">
        <v>26</v>
      </c>
      <c r="F10">
        <v>15023</v>
      </c>
      <c r="G10">
        <v>14933</v>
      </c>
      <c r="H10" t="s">
        <v>13</v>
      </c>
    </row>
    <row r="11" hidden="1" spans="1:8">
      <c r="A11">
        <v>3020</v>
      </c>
      <c r="B11" t="s">
        <v>482</v>
      </c>
      <c r="C11" t="s">
        <v>483</v>
      </c>
      <c r="D11" s="60">
        <v>44536.8819444444</v>
      </c>
      <c r="E11">
        <v>4</v>
      </c>
      <c r="F11">
        <v>2623</v>
      </c>
      <c r="G11">
        <v>2603</v>
      </c>
      <c r="H11" t="s">
        <v>13</v>
      </c>
    </row>
    <row r="12" spans="1:8">
      <c r="A12">
        <v>3102</v>
      </c>
      <c r="B12" t="s">
        <v>71</v>
      </c>
      <c r="C12" t="s">
        <v>72</v>
      </c>
      <c r="D12" s="60">
        <v>44536.8875462963</v>
      </c>
      <c r="E12">
        <v>5</v>
      </c>
      <c r="F12">
        <v>8277</v>
      </c>
      <c r="G12">
        <v>8177</v>
      </c>
      <c r="H12" t="s">
        <v>16</v>
      </c>
    </row>
    <row r="13" spans="1:8">
      <c r="A13">
        <v>3048</v>
      </c>
      <c r="B13" t="s">
        <v>59</v>
      </c>
      <c r="C13" t="s">
        <v>484</v>
      </c>
      <c r="D13" s="60">
        <v>44536.8999074074</v>
      </c>
      <c r="E13">
        <v>19</v>
      </c>
      <c r="F13">
        <v>35087</v>
      </c>
      <c r="G13">
        <v>34829</v>
      </c>
      <c r="H13" t="s">
        <v>16</v>
      </c>
    </row>
    <row r="14" hidden="1" spans="1:8">
      <c r="A14">
        <v>2815</v>
      </c>
      <c r="B14" t="s">
        <v>485</v>
      </c>
      <c r="C14" t="s">
        <v>486</v>
      </c>
      <c r="D14" s="60">
        <v>44536.9032291667</v>
      </c>
      <c r="E14">
        <v>14</v>
      </c>
      <c r="F14">
        <v>21857</v>
      </c>
      <c r="G14">
        <v>21757</v>
      </c>
      <c r="H14" t="s">
        <v>13</v>
      </c>
    </row>
    <row r="15" hidden="1" spans="1:8">
      <c r="A15">
        <v>2931</v>
      </c>
      <c r="B15" t="s">
        <v>487</v>
      </c>
      <c r="C15" t="s">
        <v>488</v>
      </c>
      <c r="D15" s="60">
        <v>44537.8463310185</v>
      </c>
      <c r="E15">
        <v>29</v>
      </c>
      <c r="F15">
        <v>82809</v>
      </c>
      <c r="G15">
        <v>82559</v>
      </c>
      <c r="H15" t="s">
        <v>13</v>
      </c>
    </row>
    <row r="16" hidden="1" spans="1:8">
      <c r="A16">
        <v>2846</v>
      </c>
      <c r="B16" t="s">
        <v>489</v>
      </c>
      <c r="C16" t="s">
        <v>48</v>
      </c>
      <c r="D16" s="60">
        <v>44537.8829513889</v>
      </c>
      <c r="E16">
        <v>23</v>
      </c>
      <c r="F16">
        <v>30366</v>
      </c>
      <c r="G16">
        <v>30108</v>
      </c>
      <c r="H16" t="s">
        <v>10</v>
      </c>
    </row>
    <row r="17" hidden="1" spans="1:8">
      <c r="A17">
        <v>3098</v>
      </c>
      <c r="B17" t="s">
        <v>141</v>
      </c>
      <c r="C17" t="s">
        <v>490</v>
      </c>
      <c r="D17" s="60">
        <v>44538.8555787037</v>
      </c>
      <c r="E17">
        <v>9</v>
      </c>
      <c r="F17">
        <v>9966</v>
      </c>
      <c r="G17">
        <v>9908</v>
      </c>
      <c r="H17" t="s">
        <v>13</v>
      </c>
    </row>
    <row r="18" hidden="1" spans="1:8">
      <c r="A18">
        <v>3294</v>
      </c>
      <c r="B18" t="s">
        <v>50</v>
      </c>
      <c r="C18" t="s">
        <v>491</v>
      </c>
      <c r="D18" s="60">
        <v>44539.8702893518</v>
      </c>
      <c r="E18">
        <v>13</v>
      </c>
      <c r="F18">
        <v>12601</v>
      </c>
      <c r="G18">
        <v>12424</v>
      </c>
      <c r="H18" t="s">
        <v>35</v>
      </c>
    </row>
    <row r="19" hidden="1" spans="1:8">
      <c r="A19">
        <v>3090</v>
      </c>
      <c r="B19" t="s">
        <v>99</v>
      </c>
      <c r="C19" t="s">
        <v>492</v>
      </c>
      <c r="D19" s="60">
        <v>44540.8368055556</v>
      </c>
      <c r="E19">
        <v>7</v>
      </c>
      <c r="F19">
        <v>2731</v>
      </c>
      <c r="G19">
        <v>2641</v>
      </c>
      <c r="H19" t="s">
        <v>13</v>
      </c>
    </row>
    <row r="20" hidden="1" spans="1:8">
      <c r="A20">
        <v>3173</v>
      </c>
      <c r="B20" t="s">
        <v>67</v>
      </c>
      <c r="C20" t="s">
        <v>493</v>
      </c>
      <c r="D20" s="60">
        <v>44540.8368055556</v>
      </c>
      <c r="E20">
        <v>10</v>
      </c>
      <c r="F20">
        <v>6386</v>
      </c>
      <c r="G20">
        <v>6186</v>
      </c>
      <c r="H20" t="s">
        <v>35</v>
      </c>
    </row>
    <row r="21" spans="1:10">
      <c r="A21">
        <v>2879</v>
      </c>
      <c r="B21" t="s">
        <v>52</v>
      </c>
      <c r="C21" t="s">
        <v>494</v>
      </c>
      <c r="D21" s="60">
        <v>44540.8468055556</v>
      </c>
      <c r="E21">
        <v>4</v>
      </c>
      <c r="F21">
        <v>4834</v>
      </c>
      <c r="G21">
        <v>4754</v>
      </c>
      <c r="H21" t="s">
        <v>357</v>
      </c>
      <c r="I21" t="s">
        <v>10</v>
      </c>
      <c r="J21">
        <v>4754</v>
      </c>
    </row>
    <row r="22" spans="1:10">
      <c r="A22">
        <v>3103</v>
      </c>
      <c r="B22" t="s">
        <v>26</v>
      </c>
      <c r="C22" t="s">
        <v>495</v>
      </c>
      <c r="D22" s="60">
        <v>44540.8504050926</v>
      </c>
      <c r="E22">
        <v>17</v>
      </c>
      <c r="F22">
        <v>29592</v>
      </c>
      <c r="G22">
        <v>29332</v>
      </c>
      <c r="H22" t="s">
        <v>357</v>
      </c>
      <c r="I22" t="s">
        <v>10</v>
      </c>
      <c r="J22">
        <v>29332</v>
      </c>
    </row>
    <row r="23" hidden="1" spans="1:8">
      <c r="A23">
        <v>3350</v>
      </c>
      <c r="B23" t="s">
        <v>475</v>
      </c>
      <c r="C23" t="s">
        <v>496</v>
      </c>
      <c r="D23" s="60">
        <v>44540.8600694444</v>
      </c>
      <c r="E23">
        <v>17</v>
      </c>
      <c r="F23">
        <v>55614</v>
      </c>
      <c r="G23">
        <v>55395</v>
      </c>
      <c r="H23" t="s">
        <v>32</v>
      </c>
    </row>
    <row r="24" hidden="1" spans="1:8">
      <c r="A24">
        <v>3057</v>
      </c>
      <c r="B24" t="s">
        <v>41</v>
      </c>
      <c r="C24" t="s">
        <v>497</v>
      </c>
      <c r="D24" s="60">
        <v>44540.8834722222</v>
      </c>
      <c r="E24">
        <v>16</v>
      </c>
      <c r="F24">
        <v>57524</v>
      </c>
      <c r="G24">
        <v>57440</v>
      </c>
      <c r="H24" t="s">
        <v>32</v>
      </c>
    </row>
    <row r="25" hidden="1" spans="1:8">
      <c r="A25">
        <v>3295</v>
      </c>
      <c r="B25" t="s">
        <v>50</v>
      </c>
      <c r="C25" t="s">
        <v>498</v>
      </c>
      <c r="D25" s="60">
        <v>44541.8394444444</v>
      </c>
      <c r="E25">
        <v>3</v>
      </c>
      <c r="F25">
        <v>855</v>
      </c>
      <c r="G25">
        <v>815</v>
      </c>
      <c r="H25" t="s">
        <v>35</v>
      </c>
    </row>
    <row r="26" spans="1:10">
      <c r="A26">
        <v>3369</v>
      </c>
      <c r="B26" t="s">
        <v>50</v>
      </c>
      <c r="C26" t="s">
        <v>499</v>
      </c>
      <c r="D26" s="60">
        <v>44541.8547800926</v>
      </c>
      <c r="E26">
        <v>13</v>
      </c>
      <c r="F26">
        <v>15947</v>
      </c>
      <c r="G26">
        <v>15798</v>
      </c>
      <c r="H26" t="s">
        <v>16</v>
      </c>
      <c r="J26">
        <v>1500</v>
      </c>
    </row>
    <row r="27" hidden="1" spans="1:8">
      <c r="A27">
        <v>3397</v>
      </c>
      <c r="B27" t="s">
        <v>75</v>
      </c>
      <c r="C27" t="s">
        <v>500</v>
      </c>
      <c r="D27" s="60">
        <v>44541.8609143519</v>
      </c>
      <c r="E27">
        <v>4</v>
      </c>
      <c r="F27">
        <v>1983</v>
      </c>
      <c r="G27">
        <v>1943</v>
      </c>
      <c r="H27" t="s">
        <v>32</v>
      </c>
    </row>
    <row r="28" hidden="1" spans="1:8">
      <c r="A28">
        <v>3099</v>
      </c>
      <c r="B28" t="s">
        <v>11</v>
      </c>
      <c r="C28" t="s">
        <v>12</v>
      </c>
      <c r="D28" s="60">
        <v>44541.8817708333</v>
      </c>
      <c r="E28">
        <v>15</v>
      </c>
      <c r="F28">
        <v>55482</v>
      </c>
      <c r="G28">
        <v>55254</v>
      </c>
      <c r="H28" t="s">
        <v>13</v>
      </c>
    </row>
    <row r="29" hidden="1" spans="1:8">
      <c r="A29">
        <v>2904</v>
      </c>
      <c r="B29" t="s">
        <v>24</v>
      </c>
      <c r="C29" t="s">
        <v>501</v>
      </c>
      <c r="D29" s="60">
        <v>44542.8878703704</v>
      </c>
      <c r="E29">
        <v>24</v>
      </c>
      <c r="F29">
        <v>65589</v>
      </c>
      <c r="G29">
        <v>65325</v>
      </c>
      <c r="H29" t="s">
        <v>13</v>
      </c>
    </row>
    <row r="30" hidden="1" spans="1:8">
      <c r="A30">
        <v>2976</v>
      </c>
      <c r="B30" t="s">
        <v>28</v>
      </c>
      <c r="C30" t="s">
        <v>502</v>
      </c>
      <c r="D30" s="60">
        <v>44542.9000115741</v>
      </c>
      <c r="E30">
        <v>20</v>
      </c>
      <c r="F30">
        <v>40871</v>
      </c>
      <c r="G30">
        <v>40679</v>
      </c>
      <c r="H30" t="s">
        <v>10</v>
      </c>
    </row>
    <row r="31" hidden="1" spans="1:8">
      <c r="A31">
        <v>3383</v>
      </c>
      <c r="B31" t="s">
        <v>169</v>
      </c>
      <c r="C31" t="s">
        <v>503</v>
      </c>
      <c r="D31" s="60">
        <v>44542.9046875</v>
      </c>
      <c r="E31">
        <v>22</v>
      </c>
      <c r="F31">
        <v>19606</v>
      </c>
      <c r="G31">
        <v>19231</v>
      </c>
      <c r="H31" t="s">
        <v>35</v>
      </c>
    </row>
    <row r="32" hidden="1" spans="1:8">
      <c r="A32">
        <v>3116</v>
      </c>
      <c r="B32" t="s">
        <v>475</v>
      </c>
      <c r="C32" t="s">
        <v>504</v>
      </c>
      <c r="D32" s="60">
        <v>44542.9058796296</v>
      </c>
      <c r="E32">
        <v>29</v>
      </c>
      <c r="F32">
        <v>17118</v>
      </c>
      <c r="G32">
        <v>16908</v>
      </c>
      <c r="H32" t="s">
        <v>32</v>
      </c>
    </row>
    <row r="33" hidden="1" spans="1:8">
      <c r="A33">
        <v>3130</v>
      </c>
      <c r="B33" t="s">
        <v>61</v>
      </c>
      <c r="C33" t="s">
        <v>505</v>
      </c>
      <c r="D33" s="60">
        <v>44542.9234375</v>
      </c>
      <c r="E33">
        <v>17</v>
      </c>
      <c r="F33">
        <v>13776</v>
      </c>
      <c r="G33">
        <v>13536</v>
      </c>
      <c r="H33" t="s">
        <v>32</v>
      </c>
    </row>
    <row r="34" hidden="1" spans="1:8">
      <c r="A34">
        <v>3181</v>
      </c>
      <c r="B34" t="s">
        <v>506</v>
      </c>
      <c r="C34" t="s">
        <v>507</v>
      </c>
      <c r="D34" s="60">
        <v>44543.8520833333</v>
      </c>
      <c r="E34">
        <v>12</v>
      </c>
      <c r="F34">
        <v>4489</v>
      </c>
      <c r="G34">
        <v>4297</v>
      </c>
      <c r="H34" t="s">
        <v>35</v>
      </c>
    </row>
    <row r="35" hidden="1" spans="1:8">
      <c r="A35">
        <v>3391</v>
      </c>
      <c r="B35" t="s">
        <v>508</v>
      </c>
      <c r="C35" t="s">
        <v>509</v>
      </c>
      <c r="D35" s="60">
        <v>44543.8806597222</v>
      </c>
      <c r="E35">
        <v>8</v>
      </c>
      <c r="F35">
        <v>26399</v>
      </c>
      <c r="G35">
        <v>26279</v>
      </c>
      <c r="H35" t="s">
        <v>13</v>
      </c>
    </row>
    <row r="36" hidden="1" spans="1:8">
      <c r="A36">
        <v>3346</v>
      </c>
      <c r="B36" t="s">
        <v>63</v>
      </c>
      <c r="C36" t="s">
        <v>510</v>
      </c>
      <c r="D36" s="60">
        <v>44543.8835532407</v>
      </c>
      <c r="E36">
        <v>15</v>
      </c>
      <c r="F36">
        <v>25734</v>
      </c>
      <c r="G36">
        <v>25644</v>
      </c>
      <c r="H36" t="s">
        <v>13</v>
      </c>
    </row>
    <row r="37" hidden="1" spans="1:8">
      <c r="A37">
        <v>3434</v>
      </c>
      <c r="B37" t="s">
        <v>511</v>
      </c>
      <c r="C37" t="s">
        <v>512</v>
      </c>
      <c r="D37" s="60">
        <v>44544.8626736111</v>
      </c>
      <c r="E37">
        <v>30</v>
      </c>
      <c r="F37">
        <v>19282</v>
      </c>
      <c r="G37">
        <v>19060</v>
      </c>
      <c r="H37" t="s">
        <v>35</v>
      </c>
    </row>
    <row r="38" spans="1:8">
      <c r="A38">
        <v>3135</v>
      </c>
      <c r="B38" t="s">
        <v>45</v>
      </c>
      <c r="C38" t="s">
        <v>46</v>
      </c>
      <c r="D38" s="60">
        <v>44544.8792824074</v>
      </c>
      <c r="E38">
        <v>2</v>
      </c>
      <c r="F38">
        <v>3002</v>
      </c>
      <c r="G38">
        <v>2991</v>
      </c>
      <c r="H38" t="s">
        <v>16</v>
      </c>
    </row>
    <row r="39" hidden="1" spans="1:8">
      <c r="A39">
        <v>3381</v>
      </c>
      <c r="B39" t="s">
        <v>50</v>
      </c>
      <c r="C39" t="s">
        <v>513</v>
      </c>
      <c r="D39" s="60">
        <v>44544.8939699074</v>
      </c>
      <c r="E39">
        <v>15</v>
      </c>
      <c r="F39">
        <v>13046</v>
      </c>
      <c r="G39">
        <v>12935</v>
      </c>
      <c r="H39" t="s">
        <v>32</v>
      </c>
    </row>
    <row r="40" hidden="1" spans="1:8">
      <c r="A40">
        <v>3399</v>
      </c>
      <c r="B40" t="s">
        <v>50</v>
      </c>
      <c r="C40" t="s">
        <v>514</v>
      </c>
      <c r="D40" s="60">
        <v>44544.9259837963</v>
      </c>
      <c r="E40">
        <v>9</v>
      </c>
      <c r="F40">
        <v>8944</v>
      </c>
      <c r="G40">
        <v>8831</v>
      </c>
      <c r="H40" t="s">
        <v>32</v>
      </c>
    </row>
    <row r="41" hidden="1" spans="1:8">
      <c r="A41">
        <v>3174</v>
      </c>
      <c r="B41" t="s">
        <v>97</v>
      </c>
      <c r="C41" t="s">
        <v>515</v>
      </c>
      <c r="D41" s="60">
        <v>44545.8625</v>
      </c>
      <c r="E41">
        <v>7</v>
      </c>
      <c r="F41">
        <v>9885</v>
      </c>
      <c r="G41">
        <v>9745</v>
      </c>
      <c r="H41" t="s">
        <v>35</v>
      </c>
    </row>
    <row r="42" hidden="1" spans="1:8">
      <c r="A42">
        <v>3571</v>
      </c>
      <c r="B42" t="s">
        <v>50</v>
      </c>
      <c r="C42" t="s">
        <v>516</v>
      </c>
      <c r="D42" s="60">
        <v>44545.8777893518</v>
      </c>
      <c r="E42">
        <v>13</v>
      </c>
      <c r="F42">
        <v>1765</v>
      </c>
      <c r="G42">
        <v>1675</v>
      </c>
      <c r="H42" t="s">
        <v>35</v>
      </c>
    </row>
    <row r="43" spans="1:10">
      <c r="A43">
        <v>3448</v>
      </c>
      <c r="B43" t="s">
        <v>26</v>
      </c>
      <c r="C43" t="s">
        <v>517</v>
      </c>
      <c r="D43" s="60">
        <v>44545.8809143519</v>
      </c>
      <c r="E43">
        <v>7</v>
      </c>
      <c r="F43">
        <v>7326</v>
      </c>
      <c r="G43">
        <v>7226</v>
      </c>
      <c r="H43" t="s">
        <v>357</v>
      </c>
      <c r="I43" t="s">
        <v>10</v>
      </c>
      <c r="J43">
        <v>7226</v>
      </c>
    </row>
    <row r="44" hidden="1" spans="1:8">
      <c r="A44">
        <v>3178</v>
      </c>
      <c r="B44" t="s">
        <v>99</v>
      </c>
      <c r="C44" t="s">
        <v>483</v>
      </c>
      <c r="D44" s="60">
        <v>44545.881412037</v>
      </c>
      <c r="E44">
        <v>4</v>
      </c>
      <c r="F44">
        <v>1530</v>
      </c>
      <c r="G44">
        <v>1470</v>
      </c>
      <c r="H44" t="s">
        <v>13</v>
      </c>
    </row>
    <row r="45" hidden="1" spans="1:8">
      <c r="A45">
        <v>2481</v>
      </c>
      <c r="B45" t="s">
        <v>50</v>
      </c>
      <c r="C45" t="s">
        <v>518</v>
      </c>
      <c r="D45" s="60">
        <v>44545.889224537</v>
      </c>
      <c r="E45">
        <v>23</v>
      </c>
      <c r="F45">
        <v>34915</v>
      </c>
      <c r="G45">
        <v>34685</v>
      </c>
      <c r="H45" t="s">
        <v>32</v>
      </c>
    </row>
    <row r="46" hidden="1" spans="1:8">
      <c r="A46">
        <v>3624</v>
      </c>
      <c r="B46" t="s">
        <v>50</v>
      </c>
      <c r="C46" t="s">
        <v>519</v>
      </c>
      <c r="D46" s="60">
        <v>44546.8568865741</v>
      </c>
      <c r="E46">
        <v>6</v>
      </c>
      <c r="F46">
        <v>2658</v>
      </c>
      <c r="G46">
        <v>2573</v>
      </c>
      <c r="H46" t="s">
        <v>35</v>
      </c>
    </row>
    <row r="47" hidden="1" spans="1:8">
      <c r="A47">
        <v>3513</v>
      </c>
      <c r="B47" t="s">
        <v>520</v>
      </c>
      <c r="C47" t="s">
        <v>521</v>
      </c>
      <c r="D47" s="60">
        <v>44546.8655555556</v>
      </c>
      <c r="E47">
        <v>3</v>
      </c>
      <c r="F47">
        <v>4360</v>
      </c>
      <c r="G47">
        <v>4300</v>
      </c>
      <c r="H47" t="s">
        <v>35</v>
      </c>
    </row>
    <row r="48" hidden="1" spans="1:8">
      <c r="A48">
        <v>3000</v>
      </c>
      <c r="B48" t="s">
        <v>28</v>
      </c>
      <c r="C48" t="s">
        <v>522</v>
      </c>
      <c r="D48" s="60">
        <v>44546.8680555556</v>
      </c>
      <c r="E48">
        <v>4</v>
      </c>
      <c r="F48">
        <v>6187</v>
      </c>
      <c r="G48">
        <v>6147</v>
      </c>
      <c r="H48" t="s">
        <v>13</v>
      </c>
    </row>
    <row r="49" hidden="1" spans="1:8">
      <c r="A49">
        <v>3131</v>
      </c>
      <c r="B49" t="s">
        <v>90</v>
      </c>
      <c r="C49" t="s">
        <v>91</v>
      </c>
      <c r="D49" s="60">
        <v>44546.8938888889</v>
      </c>
      <c r="E49">
        <v>11</v>
      </c>
      <c r="F49">
        <v>17240</v>
      </c>
      <c r="G49">
        <v>17120</v>
      </c>
      <c r="H49" t="s">
        <v>10</v>
      </c>
    </row>
    <row r="50" hidden="1" spans="1:8">
      <c r="A50">
        <v>3460</v>
      </c>
      <c r="B50" t="s">
        <v>487</v>
      </c>
      <c r="C50" t="s">
        <v>523</v>
      </c>
      <c r="D50" s="60">
        <v>44546.9148032407</v>
      </c>
      <c r="E50">
        <v>25</v>
      </c>
      <c r="F50">
        <v>67696</v>
      </c>
      <c r="G50">
        <v>67433</v>
      </c>
      <c r="H50" t="s">
        <v>13</v>
      </c>
    </row>
    <row r="51" hidden="1" spans="1:8">
      <c r="A51">
        <v>2977</v>
      </c>
      <c r="B51" t="s">
        <v>8</v>
      </c>
      <c r="C51" t="s">
        <v>524</v>
      </c>
      <c r="D51" s="60">
        <v>44547.8612731481</v>
      </c>
      <c r="E51">
        <v>25</v>
      </c>
      <c r="F51">
        <v>97256</v>
      </c>
      <c r="G51">
        <v>97028</v>
      </c>
      <c r="H51" t="s">
        <v>10</v>
      </c>
    </row>
    <row r="52" hidden="1" spans="1:8">
      <c r="A52">
        <v>3587</v>
      </c>
      <c r="B52" t="s">
        <v>67</v>
      </c>
      <c r="C52" t="s">
        <v>525</v>
      </c>
      <c r="D52" s="60">
        <v>44547.865474537</v>
      </c>
      <c r="E52">
        <v>17</v>
      </c>
      <c r="F52">
        <v>9831</v>
      </c>
      <c r="G52">
        <v>9491</v>
      </c>
      <c r="H52" t="s">
        <v>35</v>
      </c>
    </row>
    <row r="53" hidden="1" spans="1:8">
      <c r="A53">
        <v>3425</v>
      </c>
      <c r="B53" t="s">
        <v>41</v>
      </c>
      <c r="C53" t="s">
        <v>526</v>
      </c>
      <c r="D53" s="60">
        <v>44547.8819444444</v>
      </c>
      <c r="E53">
        <v>10</v>
      </c>
      <c r="F53">
        <v>38690</v>
      </c>
      <c r="G53">
        <v>38612</v>
      </c>
      <c r="H53" t="s">
        <v>13</v>
      </c>
    </row>
    <row r="54" hidden="1" spans="1:8">
      <c r="A54">
        <v>3430</v>
      </c>
      <c r="B54" t="s">
        <v>475</v>
      </c>
      <c r="C54" t="s">
        <v>527</v>
      </c>
      <c r="D54" s="60">
        <v>44547.9102893519</v>
      </c>
      <c r="E54">
        <v>21</v>
      </c>
      <c r="F54">
        <v>58955</v>
      </c>
      <c r="G54">
        <v>58655</v>
      </c>
      <c r="H54" t="s">
        <v>32</v>
      </c>
    </row>
    <row r="55" hidden="1" spans="1:8">
      <c r="A55">
        <v>3604</v>
      </c>
      <c r="B55" t="s">
        <v>50</v>
      </c>
      <c r="C55" t="s">
        <v>528</v>
      </c>
      <c r="D55" s="60">
        <v>44548.8616203704</v>
      </c>
      <c r="E55">
        <v>13</v>
      </c>
      <c r="F55">
        <v>7421</v>
      </c>
      <c r="G55">
        <v>7266</v>
      </c>
      <c r="H55" t="s">
        <v>35</v>
      </c>
    </row>
    <row r="56" spans="1:10">
      <c r="A56">
        <v>3382</v>
      </c>
      <c r="B56" t="s">
        <v>489</v>
      </c>
      <c r="C56" t="s">
        <v>529</v>
      </c>
      <c r="D56" s="60">
        <v>44548.8863773148</v>
      </c>
      <c r="E56">
        <v>17</v>
      </c>
      <c r="F56">
        <v>22439</v>
      </c>
      <c r="G56">
        <v>22304</v>
      </c>
      <c r="H56" t="s">
        <v>357</v>
      </c>
      <c r="I56" t="s">
        <v>10</v>
      </c>
      <c r="J56">
        <v>22304</v>
      </c>
    </row>
    <row r="57" hidden="1" spans="1:8">
      <c r="A57">
        <v>3510</v>
      </c>
      <c r="B57" t="s">
        <v>52</v>
      </c>
      <c r="C57" t="s">
        <v>530</v>
      </c>
      <c r="D57" s="60">
        <v>44548.8997685185</v>
      </c>
      <c r="E57">
        <v>19</v>
      </c>
      <c r="F57">
        <v>13727</v>
      </c>
      <c r="G57">
        <v>13539</v>
      </c>
      <c r="H57" t="s">
        <v>13</v>
      </c>
    </row>
    <row r="58" hidden="1" spans="1:8">
      <c r="A58">
        <v>3622</v>
      </c>
      <c r="B58" t="s">
        <v>531</v>
      </c>
      <c r="C58" t="s">
        <v>532</v>
      </c>
      <c r="D58" s="60">
        <v>44549.8686342593</v>
      </c>
      <c r="E58">
        <v>4</v>
      </c>
      <c r="F58">
        <v>2945</v>
      </c>
      <c r="G58">
        <v>2905</v>
      </c>
      <c r="H58" t="s">
        <v>19</v>
      </c>
    </row>
    <row r="59" hidden="1" spans="1:8">
      <c r="A59">
        <v>2905</v>
      </c>
      <c r="B59" t="s">
        <v>24</v>
      </c>
      <c r="C59" t="s">
        <v>533</v>
      </c>
      <c r="D59" s="60">
        <v>44549.8902199074</v>
      </c>
      <c r="E59">
        <v>26</v>
      </c>
      <c r="F59">
        <v>73325</v>
      </c>
      <c r="G59">
        <v>73157</v>
      </c>
      <c r="H59" t="s">
        <v>13</v>
      </c>
    </row>
    <row r="60" hidden="1" spans="1:8">
      <c r="A60">
        <v>3431</v>
      </c>
      <c r="B60" t="s">
        <v>475</v>
      </c>
      <c r="C60" t="s">
        <v>534</v>
      </c>
      <c r="D60" s="60">
        <v>44549.8945023148</v>
      </c>
      <c r="E60">
        <v>19</v>
      </c>
      <c r="F60">
        <v>6080</v>
      </c>
      <c r="G60">
        <v>5951</v>
      </c>
      <c r="H60" t="s">
        <v>32</v>
      </c>
    </row>
    <row r="61" hidden="1" spans="1:8">
      <c r="A61">
        <v>3685</v>
      </c>
      <c r="B61" t="s">
        <v>535</v>
      </c>
      <c r="C61" t="s">
        <v>536</v>
      </c>
      <c r="D61" s="60">
        <v>44550.8611111111</v>
      </c>
      <c r="E61">
        <v>6</v>
      </c>
      <c r="F61">
        <v>10513</v>
      </c>
      <c r="G61">
        <v>10413</v>
      </c>
      <c r="H61" t="s">
        <v>32</v>
      </c>
    </row>
    <row r="62" hidden="1" spans="1:8">
      <c r="A62">
        <v>3613</v>
      </c>
      <c r="B62" t="s">
        <v>473</v>
      </c>
      <c r="C62" t="s">
        <v>537</v>
      </c>
      <c r="D62" s="60">
        <v>44550.8645949074</v>
      </c>
      <c r="E62">
        <v>11</v>
      </c>
      <c r="F62">
        <v>12265</v>
      </c>
      <c r="G62">
        <v>12060</v>
      </c>
      <c r="H62" t="s">
        <v>35</v>
      </c>
    </row>
    <row r="63" hidden="1" spans="1:8">
      <c r="A63">
        <v>3398</v>
      </c>
      <c r="B63" t="s">
        <v>50</v>
      </c>
      <c r="C63" t="s">
        <v>538</v>
      </c>
      <c r="D63" s="60">
        <v>44550.8678472222</v>
      </c>
      <c r="E63">
        <v>9</v>
      </c>
      <c r="F63">
        <v>5835</v>
      </c>
      <c r="G63">
        <v>5728</v>
      </c>
      <c r="H63" t="s">
        <v>32</v>
      </c>
    </row>
    <row r="64" spans="1:8">
      <c r="A64">
        <v>3733</v>
      </c>
      <c r="B64" t="s">
        <v>50</v>
      </c>
      <c r="C64" t="s">
        <v>539</v>
      </c>
      <c r="D64" s="60">
        <v>44550.8879050926</v>
      </c>
      <c r="E64">
        <v>9</v>
      </c>
      <c r="F64">
        <v>15965</v>
      </c>
      <c r="G64">
        <v>15843</v>
      </c>
      <c r="H64" t="s">
        <v>16</v>
      </c>
    </row>
    <row r="65" hidden="1" spans="1:8">
      <c r="A65">
        <v>3769</v>
      </c>
      <c r="B65" t="s">
        <v>50</v>
      </c>
      <c r="C65" t="s">
        <v>540</v>
      </c>
      <c r="D65" s="60">
        <v>44551.8532060185</v>
      </c>
      <c r="E65">
        <v>6</v>
      </c>
      <c r="F65">
        <v>6113</v>
      </c>
      <c r="G65">
        <v>6033</v>
      </c>
      <c r="H65" t="s">
        <v>35</v>
      </c>
    </row>
    <row r="66" hidden="1" spans="1:8">
      <c r="A66">
        <v>3231</v>
      </c>
      <c r="B66" t="s">
        <v>541</v>
      </c>
      <c r="C66" t="s">
        <v>542</v>
      </c>
      <c r="D66" s="60">
        <v>44551.8552546296</v>
      </c>
      <c r="E66">
        <v>9</v>
      </c>
      <c r="F66">
        <v>1650</v>
      </c>
      <c r="G66">
        <v>1570</v>
      </c>
      <c r="H66" t="s">
        <v>32</v>
      </c>
    </row>
    <row r="67" hidden="1" spans="1:8">
      <c r="A67">
        <v>3765</v>
      </c>
      <c r="B67" t="s">
        <v>543</v>
      </c>
      <c r="C67" t="s">
        <v>544</v>
      </c>
      <c r="D67" s="60">
        <v>44551.8747106481</v>
      </c>
      <c r="E67">
        <v>11</v>
      </c>
      <c r="F67">
        <v>15303</v>
      </c>
      <c r="G67">
        <v>14934</v>
      </c>
      <c r="H67" t="s">
        <v>19</v>
      </c>
    </row>
    <row r="68" spans="1:8">
      <c r="A68">
        <v>3616</v>
      </c>
      <c r="B68" t="s">
        <v>26</v>
      </c>
      <c r="C68" t="s">
        <v>545</v>
      </c>
      <c r="D68" s="60">
        <v>44551.8870601852</v>
      </c>
      <c r="E68">
        <v>9</v>
      </c>
      <c r="F68">
        <v>12537</v>
      </c>
      <c r="G68">
        <v>12357</v>
      </c>
      <c r="H68" t="s">
        <v>546</v>
      </c>
    </row>
    <row r="69" hidden="1" spans="1:8">
      <c r="A69">
        <v>3215</v>
      </c>
      <c r="B69" t="s">
        <v>88</v>
      </c>
      <c r="C69" t="s">
        <v>547</v>
      </c>
      <c r="D69" s="60">
        <v>44551.8917476852</v>
      </c>
      <c r="E69">
        <v>11</v>
      </c>
      <c r="F69">
        <v>26088</v>
      </c>
      <c r="G69">
        <v>25848</v>
      </c>
      <c r="H69" t="s">
        <v>10</v>
      </c>
    </row>
    <row r="70" hidden="1" spans="1:8">
      <c r="A70">
        <v>3688</v>
      </c>
      <c r="B70" t="s">
        <v>54</v>
      </c>
      <c r="C70" t="s">
        <v>548</v>
      </c>
      <c r="D70" s="60">
        <v>44552.8535300926</v>
      </c>
      <c r="E70">
        <v>1</v>
      </c>
      <c r="F70">
        <v>4115</v>
      </c>
      <c r="G70">
        <v>4085</v>
      </c>
      <c r="H70" t="s">
        <v>35</v>
      </c>
    </row>
    <row r="71" hidden="1" spans="1:8">
      <c r="A71">
        <v>3680</v>
      </c>
      <c r="B71" t="s">
        <v>549</v>
      </c>
      <c r="C71" t="s">
        <v>550</v>
      </c>
      <c r="D71" s="60">
        <v>44552.8635069444</v>
      </c>
      <c r="E71">
        <v>13</v>
      </c>
      <c r="F71">
        <v>3343</v>
      </c>
      <c r="G71">
        <v>3278</v>
      </c>
      <c r="H71" t="s">
        <v>19</v>
      </c>
    </row>
    <row r="72" hidden="1" spans="1:8">
      <c r="A72">
        <v>2821</v>
      </c>
      <c r="B72" t="s">
        <v>551</v>
      </c>
      <c r="C72" t="s">
        <v>552</v>
      </c>
      <c r="D72" s="60">
        <v>44552.8807986111</v>
      </c>
      <c r="E72">
        <v>5</v>
      </c>
      <c r="F72">
        <v>4342</v>
      </c>
      <c r="G72">
        <v>4342</v>
      </c>
      <c r="H72" t="s">
        <v>35</v>
      </c>
    </row>
    <row r="73" spans="1:8">
      <c r="A73">
        <v>3495</v>
      </c>
      <c r="B73" t="s">
        <v>136</v>
      </c>
      <c r="C73" t="s">
        <v>46</v>
      </c>
      <c r="D73" s="60">
        <v>44552.8879282407</v>
      </c>
      <c r="E73">
        <v>11</v>
      </c>
      <c r="F73">
        <v>12731</v>
      </c>
      <c r="G73">
        <v>12641</v>
      </c>
      <c r="H73" t="s">
        <v>16</v>
      </c>
    </row>
    <row r="74" hidden="1" spans="1:8">
      <c r="A74">
        <v>3754</v>
      </c>
      <c r="B74" t="s">
        <v>487</v>
      </c>
      <c r="C74" t="s">
        <v>553</v>
      </c>
      <c r="D74" s="60">
        <v>44552.8963657407</v>
      </c>
      <c r="E74">
        <v>17</v>
      </c>
      <c r="F74">
        <v>53546</v>
      </c>
      <c r="G74">
        <v>53376</v>
      </c>
      <c r="H74" t="s">
        <v>13</v>
      </c>
    </row>
    <row r="75" hidden="1" spans="1:8">
      <c r="A75">
        <v>3659</v>
      </c>
      <c r="B75" t="s">
        <v>554</v>
      </c>
      <c r="C75" t="s">
        <v>555</v>
      </c>
      <c r="D75" s="60">
        <v>44552.9017592593</v>
      </c>
      <c r="E75">
        <v>5</v>
      </c>
      <c r="F75">
        <v>5448</v>
      </c>
      <c r="G75">
        <v>5422</v>
      </c>
      <c r="H75" t="s">
        <v>32</v>
      </c>
    </row>
    <row r="76" hidden="1" spans="1:8">
      <c r="A76">
        <v>3721</v>
      </c>
      <c r="B76" t="s">
        <v>54</v>
      </c>
      <c r="C76" t="s">
        <v>556</v>
      </c>
      <c r="D76" s="60">
        <v>44553.8571180556</v>
      </c>
      <c r="E76">
        <v>4</v>
      </c>
      <c r="F76">
        <v>3365</v>
      </c>
      <c r="G76">
        <v>3315</v>
      </c>
      <c r="H76" t="s">
        <v>35</v>
      </c>
    </row>
    <row r="77" hidden="1" spans="1:8">
      <c r="A77">
        <v>3756</v>
      </c>
      <c r="B77" t="s">
        <v>475</v>
      </c>
      <c r="C77" t="s">
        <v>557</v>
      </c>
      <c r="D77" s="60">
        <v>44553.8715046296</v>
      </c>
      <c r="E77">
        <v>9</v>
      </c>
      <c r="F77">
        <v>10144</v>
      </c>
      <c r="G77">
        <v>9979</v>
      </c>
      <c r="H77" t="s">
        <v>32</v>
      </c>
    </row>
    <row r="78" hidden="1" spans="1:8">
      <c r="A78">
        <v>3720</v>
      </c>
      <c r="B78" t="s">
        <v>558</v>
      </c>
      <c r="C78" t="s">
        <v>559</v>
      </c>
      <c r="D78" s="60">
        <v>44553.9151851852</v>
      </c>
      <c r="E78">
        <v>12</v>
      </c>
      <c r="F78">
        <v>4771</v>
      </c>
      <c r="G78">
        <v>4531</v>
      </c>
      <c r="H78" t="s">
        <v>19</v>
      </c>
    </row>
    <row r="79" hidden="1" spans="1:8">
      <c r="A79">
        <v>3607</v>
      </c>
      <c r="B79" t="s">
        <v>560</v>
      </c>
      <c r="C79" t="s">
        <v>91</v>
      </c>
      <c r="D79" s="60">
        <v>44554.84375</v>
      </c>
      <c r="E79">
        <v>11</v>
      </c>
      <c r="F79">
        <v>8709</v>
      </c>
      <c r="G79">
        <v>8594</v>
      </c>
      <c r="H79" t="s">
        <v>10</v>
      </c>
    </row>
    <row r="80" hidden="1" spans="1:8">
      <c r="A80">
        <v>3827</v>
      </c>
      <c r="B80" t="s">
        <v>263</v>
      </c>
      <c r="C80" t="s">
        <v>561</v>
      </c>
      <c r="D80" s="60">
        <v>44554.8777777778</v>
      </c>
      <c r="E80">
        <v>3</v>
      </c>
      <c r="F80">
        <v>5199</v>
      </c>
      <c r="G80">
        <v>5199</v>
      </c>
      <c r="H80" t="s">
        <v>19</v>
      </c>
    </row>
    <row r="81" hidden="1" spans="1:8">
      <c r="A81">
        <v>3871</v>
      </c>
      <c r="B81" t="s">
        <v>50</v>
      </c>
      <c r="C81" t="s">
        <v>562</v>
      </c>
      <c r="D81" s="60">
        <v>44554.8921180556</v>
      </c>
      <c r="E81">
        <v>10</v>
      </c>
      <c r="F81">
        <v>7962</v>
      </c>
      <c r="G81">
        <v>7787</v>
      </c>
      <c r="H81" t="s">
        <v>19</v>
      </c>
    </row>
    <row r="82" hidden="1" spans="1:8">
      <c r="A82">
        <v>3728</v>
      </c>
      <c r="B82" t="s">
        <v>41</v>
      </c>
      <c r="C82" t="s">
        <v>563</v>
      </c>
      <c r="D82" s="60">
        <v>44554.8922800926</v>
      </c>
      <c r="E82">
        <v>13</v>
      </c>
      <c r="F82">
        <v>47552</v>
      </c>
      <c r="G82">
        <v>47483</v>
      </c>
      <c r="H82" t="s">
        <v>13</v>
      </c>
    </row>
    <row r="83" hidden="1" spans="1:8">
      <c r="A83">
        <v>3766</v>
      </c>
      <c r="B83" t="s">
        <v>564</v>
      </c>
      <c r="C83" t="s">
        <v>565</v>
      </c>
      <c r="D83" s="60">
        <v>44554.8923842593</v>
      </c>
      <c r="E83">
        <v>14</v>
      </c>
      <c r="F83">
        <v>5583</v>
      </c>
      <c r="G83">
        <v>5524</v>
      </c>
      <c r="H83" t="s">
        <v>32</v>
      </c>
    </row>
    <row r="84" hidden="1" spans="1:8">
      <c r="A84">
        <v>3774</v>
      </c>
      <c r="B84" t="s">
        <v>520</v>
      </c>
      <c r="C84" t="s">
        <v>566</v>
      </c>
      <c r="D84" s="60">
        <v>44555.8819444444</v>
      </c>
      <c r="E84">
        <v>3</v>
      </c>
      <c r="F84">
        <v>2238</v>
      </c>
      <c r="G84">
        <v>2178</v>
      </c>
      <c r="H84" t="s">
        <v>35</v>
      </c>
    </row>
    <row r="85" hidden="1" spans="1:8">
      <c r="A85">
        <v>3704</v>
      </c>
      <c r="B85" t="s">
        <v>8</v>
      </c>
      <c r="C85" t="s">
        <v>567</v>
      </c>
      <c r="D85" s="60">
        <v>44555.8844328704</v>
      </c>
      <c r="E85">
        <v>27</v>
      </c>
      <c r="F85">
        <v>81971</v>
      </c>
      <c r="G85">
        <v>81588</v>
      </c>
      <c r="H85" t="s">
        <v>10</v>
      </c>
    </row>
    <row r="86" hidden="1" spans="1:8">
      <c r="A86">
        <v>3784</v>
      </c>
      <c r="B86" t="s">
        <v>67</v>
      </c>
      <c r="C86" t="s">
        <v>568</v>
      </c>
      <c r="D86" s="60">
        <v>44555.8958333333</v>
      </c>
      <c r="E86">
        <v>7</v>
      </c>
      <c r="F86">
        <v>4464</v>
      </c>
      <c r="G86">
        <v>4340</v>
      </c>
      <c r="H86" t="s">
        <v>35</v>
      </c>
    </row>
    <row r="87" hidden="1" spans="1:8">
      <c r="A87">
        <v>3886</v>
      </c>
      <c r="B87" t="s">
        <v>50</v>
      </c>
      <c r="C87" t="s">
        <v>569</v>
      </c>
      <c r="D87" s="60">
        <v>44555.9012037037</v>
      </c>
      <c r="E87">
        <v>19</v>
      </c>
      <c r="F87">
        <v>14040</v>
      </c>
      <c r="G87">
        <v>13965</v>
      </c>
      <c r="H87" t="s">
        <v>32</v>
      </c>
    </row>
    <row r="88" hidden="1" spans="1:8">
      <c r="A88">
        <v>3750</v>
      </c>
      <c r="B88" t="s">
        <v>169</v>
      </c>
      <c r="C88" t="s">
        <v>570</v>
      </c>
      <c r="D88" s="60">
        <v>44556.8811111111</v>
      </c>
      <c r="E88">
        <v>6</v>
      </c>
      <c r="F88">
        <v>3350</v>
      </c>
      <c r="G88">
        <v>3282</v>
      </c>
      <c r="H88" t="s">
        <v>35</v>
      </c>
    </row>
    <row r="89" hidden="1" spans="1:8">
      <c r="A89">
        <v>2906</v>
      </c>
      <c r="B89" t="s">
        <v>24</v>
      </c>
      <c r="C89" t="s">
        <v>571</v>
      </c>
      <c r="D89" s="60">
        <v>44556.8819444444</v>
      </c>
      <c r="E89">
        <v>14</v>
      </c>
      <c r="F89">
        <v>41478</v>
      </c>
      <c r="G89">
        <v>41278</v>
      </c>
      <c r="H89" t="s">
        <v>13</v>
      </c>
    </row>
    <row r="90" spans="1:8">
      <c r="A90">
        <v>3776</v>
      </c>
      <c r="B90" t="s">
        <v>59</v>
      </c>
      <c r="C90" t="s">
        <v>572</v>
      </c>
      <c r="D90" s="60">
        <v>44556.8847569444</v>
      </c>
      <c r="E90">
        <v>5</v>
      </c>
      <c r="F90">
        <v>9308</v>
      </c>
      <c r="G90">
        <v>9223</v>
      </c>
      <c r="H90" t="s">
        <v>16</v>
      </c>
    </row>
    <row r="91" hidden="1" spans="1:8">
      <c r="A91">
        <v>3924</v>
      </c>
      <c r="B91" t="s">
        <v>50</v>
      </c>
      <c r="C91" t="s">
        <v>573</v>
      </c>
      <c r="D91" s="60">
        <v>44556.8908912037</v>
      </c>
      <c r="E91">
        <v>6</v>
      </c>
      <c r="F91">
        <v>5424</v>
      </c>
      <c r="G91">
        <v>5319</v>
      </c>
      <c r="H91" t="s">
        <v>35</v>
      </c>
    </row>
    <row r="92" hidden="1" spans="1:8">
      <c r="A92">
        <v>3717</v>
      </c>
      <c r="B92" t="s">
        <v>61</v>
      </c>
      <c r="C92" t="s">
        <v>574</v>
      </c>
      <c r="D92" s="60">
        <v>44556.8993634259</v>
      </c>
      <c r="E92">
        <v>20</v>
      </c>
      <c r="F92">
        <v>20117</v>
      </c>
      <c r="G92">
        <v>19937</v>
      </c>
      <c r="H92" t="s">
        <v>32</v>
      </c>
    </row>
    <row r="93" hidden="1" spans="1:8">
      <c r="A93">
        <v>3653</v>
      </c>
      <c r="B93" t="s">
        <v>575</v>
      </c>
      <c r="C93" t="s">
        <v>576</v>
      </c>
      <c r="D93" s="60">
        <v>44557.8611111111</v>
      </c>
      <c r="E93">
        <v>4</v>
      </c>
      <c r="F93">
        <v>2040</v>
      </c>
      <c r="G93">
        <v>2000</v>
      </c>
      <c r="H93" t="s">
        <v>35</v>
      </c>
    </row>
    <row r="94" hidden="1" spans="1:8">
      <c r="A94">
        <v>3883</v>
      </c>
      <c r="B94" t="s">
        <v>577</v>
      </c>
      <c r="C94" t="s">
        <v>578</v>
      </c>
      <c r="D94" s="60">
        <v>44557.8738888889</v>
      </c>
      <c r="E94">
        <v>11</v>
      </c>
      <c r="F94">
        <v>14184</v>
      </c>
      <c r="G94">
        <v>13922</v>
      </c>
      <c r="H94" t="s">
        <v>32</v>
      </c>
    </row>
    <row r="95" spans="1:8">
      <c r="A95">
        <v>3125</v>
      </c>
      <c r="B95" t="s">
        <v>52</v>
      </c>
      <c r="C95" t="s">
        <v>579</v>
      </c>
      <c r="D95" s="60">
        <v>44557.875</v>
      </c>
      <c r="E95">
        <v>10</v>
      </c>
      <c r="F95">
        <v>48378</v>
      </c>
      <c r="G95">
        <v>48210</v>
      </c>
      <c r="H95" t="s">
        <v>580</v>
      </c>
    </row>
    <row r="96" hidden="1" spans="1:8">
      <c r="A96">
        <v>3767</v>
      </c>
      <c r="B96" t="s">
        <v>63</v>
      </c>
      <c r="C96" t="s">
        <v>581</v>
      </c>
      <c r="D96" s="60">
        <v>44557.892037037</v>
      </c>
      <c r="E96">
        <v>14</v>
      </c>
      <c r="F96">
        <v>38261</v>
      </c>
      <c r="G96">
        <v>38126</v>
      </c>
      <c r="H96" t="s">
        <v>13</v>
      </c>
    </row>
    <row r="97" hidden="1" spans="1:8">
      <c r="A97">
        <v>3792</v>
      </c>
      <c r="B97" t="s">
        <v>582</v>
      </c>
      <c r="C97" t="s">
        <v>583</v>
      </c>
      <c r="D97" s="60">
        <v>44557.9022800926</v>
      </c>
      <c r="E97">
        <v>3</v>
      </c>
      <c r="F97">
        <v>1790</v>
      </c>
      <c r="G97">
        <v>1750</v>
      </c>
      <c r="H97" t="s">
        <v>35</v>
      </c>
    </row>
    <row r="98" hidden="1" spans="1:8">
      <c r="A98">
        <v>3897</v>
      </c>
      <c r="B98" t="s">
        <v>584</v>
      </c>
      <c r="C98" t="s">
        <v>585</v>
      </c>
      <c r="D98" s="60">
        <v>44558.8333333333</v>
      </c>
      <c r="E98">
        <v>13</v>
      </c>
      <c r="F98">
        <v>25445</v>
      </c>
      <c r="G98">
        <v>25310</v>
      </c>
      <c r="H98" t="s">
        <v>13</v>
      </c>
    </row>
    <row r="99" hidden="1" spans="1:8">
      <c r="A99">
        <v>3739</v>
      </c>
      <c r="B99" t="s">
        <v>586</v>
      </c>
      <c r="C99" t="s">
        <v>587</v>
      </c>
      <c r="D99" s="60">
        <v>44558.8596064815</v>
      </c>
      <c r="E99">
        <v>6</v>
      </c>
      <c r="F99">
        <v>4331</v>
      </c>
      <c r="G99">
        <v>4271</v>
      </c>
      <c r="H99" t="s">
        <v>13</v>
      </c>
    </row>
    <row r="100" hidden="1" spans="1:8">
      <c r="A100">
        <v>2746</v>
      </c>
      <c r="B100" t="s">
        <v>588</v>
      </c>
      <c r="C100" t="s">
        <v>48</v>
      </c>
      <c r="D100" s="60">
        <v>44558.8698032407</v>
      </c>
      <c r="E100">
        <v>22</v>
      </c>
      <c r="F100">
        <v>29654</v>
      </c>
      <c r="G100">
        <v>29214</v>
      </c>
      <c r="H100" t="s">
        <v>10</v>
      </c>
    </row>
    <row r="101" hidden="1" spans="1:8">
      <c r="A101">
        <v>3874</v>
      </c>
      <c r="B101" t="s">
        <v>67</v>
      </c>
      <c r="C101" t="s">
        <v>589</v>
      </c>
      <c r="D101" s="60">
        <v>44558.8850231481</v>
      </c>
      <c r="E101">
        <v>15</v>
      </c>
      <c r="F101">
        <v>7424</v>
      </c>
      <c r="G101">
        <v>7126</v>
      </c>
      <c r="H101" t="s">
        <v>35</v>
      </c>
    </row>
    <row r="102" hidden="1" spans="1:8">
      <c r="A102">
        <v>3900</v>
      </c>
      <c r="B102" t="s">
        <v>543</v>
      </c>
      <c r="C102" t="s">
        <v>590</v>
      </c>
      <c r="D102" s="60">
        <v>44558.8985532407</v>
      </c>
      <c r="E102">
        <v>4</v>
      </c>
      <c r="F102">
        <v>6590</v>
      </c>
      <c r="G102">
        <v>6332</v>
      </c>
      <c r="H102" t="s">
        <v>19</v>
      </c>
    </row>
    <row r="103" hidden="1" spans="1:8">
      <c r="A103">
        <v>3915</v>
      </c>
      <c r="B103" t="s">
        <v>591</v>
      </c>
      <c r="C103" t="s">
        <v>592</v>
      </c>
      <c r="D103" s="60">
        <v>44558.9113078704</v>
      </c>
      <c r="E103">
        <v>31</v>
      </c>
      <c r="F103">
        <v>3967</v>
      </c>
      <c r="G103">
        <v>3538</v>
      </c>
      <c r="H103" t="s">
        <v>13</v>
      </c>
    </row>
    <row r="104" hidden="1" spans="1:8">
      <c r="A104">
        <v>3910</v>
      </c>
      <c r="B104" t="s">
        <v>558</v>
      </c>
      <c r="C104" t="s">
        <v>593</v>
      </c>
      <c r="D104" s="60">
        <v>44559.8600231481</v>
      </c>
      <c r="E104">
        <v>18</v>
      </c>
      <c r="F104">
        <v>1820</v>
      </c>
      <c r="G104">
        <v>1700</v>
      </c>
      <c r="H104" t="s">
        <v>13</v>
      </c>
    </row>
    <row r="105" hidden="1" spans="1:8">
      <c r="A105">
        <v>3780</v>
      </c>
      <c r="B105" t="s">
        <v>594</v>
      </c>
      <c r="C105" t="s">
        <v>595</v>
      </c>
      <c r="D105" s="60">
        <v>44559.8633912037</v>
      </c>
      <c r="E105">
        <v>15</v>
      </c>
      <c r="F105">
        <v>12801</v>
      </c>
      <c r="G105">
        <v>12703</v>
      </c>
      <c r="H105" t="s">
        <v>13</v>
      </c>
    </row>
    <row r="106" spans="1:8">
      <c r="A106">
        <v>3912</v>
      </c>
      <c r="B106" t="s">
        <v>596</v>
      </c>
      <c r="C106" t="s">
        <v>46</v>
      </c>
      <c r="D106" s="60">
        <v>44559.8641550926</v>
      </c>
      <c r="E106">
        <v>9</v>
      </c>
      <c r="F106">
        <v>12864</v>
      </c>
      <c r="G106">
        <v>12794</v>
      </c>
      <c r="H106" t="s">
        <v>16</v>
      </c>
    </row>
    <row r="107" hidden="1" spans="1:8">
      <c r="A107">
        <v>3740</v>
      </c>
      <c r="B107" t="s">
        <v>511</v>
      </c>
      <c r="C107" t="s">
        <v>597</v>
      </c>
      <c r="D107" s="60">
        <v>44559.8751388889</v>
      </c>
      <c r="E107">
        <v>16</v>
      </c>
      <c r="F107">
        <v>9854</v>
      </c>
      <c r="G107">
        <v>9748</v>
      </c>
      <c r="H107" t="s">
        <v>19</v>
      </c>
    </row>
    <row r="108" hidden="1" spans="1:8">
      <c r="A108">
        <v>3763</v>
      </c>
      <c r="B108" t="s">
        <v>598</v>
      </c>
      <c r="C108" t="s">
        <v>599</v>
      </c>
      <c r="D108" s="60">
        <v>44559.8851967593</v>
      </c>
      <c r="E108">
        <v>7</v>
      </c>
      <c r="F108">
        <v>25999</v>
      </c>
      <c r="G108">
        <v>25899</v>
      </c>
      <c r="H108" t="s">
        <v>32</v>
      </c>
    </row>
    <row r="109" hidden="1" spans="1:8">
      <c r="A109">
        <v>4074</v>
      </c>
      <c r="B109" t="s">
        <v>50</v>
      </c>
      <c r="C109" t="s">
        <v>600</v>
      </c>
      <c r="D109" s="60">
        <v>44559.9026273148</v>
      </c>
      <c r="E109">
        <v>13</v>
      </c>
      <c r="F109">
        <v>10041</v>
      </c>
      <c r="G109">
        <v>9861</v>
      </c>
      <c r="H109" t="s">
        <v>35</v>
      </c>
    </row>
    <row r="110" hidden="1" spans="1:8">
      <c r="A110">
        <v>3678</v>
      </c>
      <c r="B110" t="s">
        <v>601</v>
      </c>
      <c r="C110" t="s">
        <v>602</v>
      </c>
      <c r="D110" s="60">
        <v>44559.9121527778</v>
      </c>
      <c r="E110">
        <v>3</v>
      </c>
      <c r="F110">
        <v>7350</v>
      </c>
      <c r="G110">
        <v>7305</v>
      </c>
      <c r="H110" t="s">
        <v>35</v>
      </c>
    </row>
    <row r="111" hidden="1" spans="1:8">
      <c r="A111">
        <v>3044</v>
      </c>
      <c r="B111" t="s">
        <v>52</v>
      </c>
      <c r="C111" t="s">
        <v>603</v>
      </c>
      <c r="D111" s="60">
        <v>44560.8644212963</v>
      </c>
      <c r="E111">
        <v>23</v>
      </c>
      <c r="F111">
        <v>7634</v>
      </c>
      <c r="G111">
        <v>7284</v>
      </c>
      <c r="H111" t="s">
        <v>13</v>
      </c>
    </row>
    <row r="112" hidden="1" spans="1:8">
      <c r="A112">
        <v>3996</v>
      </c>
      <c r="B112" t="s">
        <v>604</v>
      </c>
      <c r="C112" t="s">
        <v>585</v>
      </c>
      <c r="D112" s="60">
        <v>44560.8671643519</v>
      </c>
      <c r="E112">
        <v>13</v>
      </c>
      <c r="F112">
        <v>7717</v>
      </c>
      <c r="G112">
        <v>7619</v>
      </c>
      <c r="H112" t="s">
        <v>13</v>
      </c>
    </row>
    <row r="113" hidden="1" spans="1:8">
      <c r="A113">
        <v>3967</v>
      </c>
      <c r="B113" t="s">
        <v>535</v>
      </c>
      <c r="C113" t="s">
        <v>605</v>
      </c>
      <c r="D113" s="60">
        <v>44560.8819212963</v>
      </c>
      <c r="E113">
        <v>15</v>
      </c>
      <c r="F113">
        <v>4145</v>
      </c>
      <c r="G113">
        <v>4045</v>
      </c>
      <c r="H113" t="s">
        <v>32</v>
      </c>
    </row>
    <row r="114" hidden="1" spans="1:8">
      <c r="A114">
        <v>3913</v>
      </c>
      <c r="B114" t="s">
        <v>606</v>
      </c>
      <c r="C114" t="s">
        <v>607</v>
      </c>
      <c r="D114" s="60">
        <v>44560.8958333333</v>
      </c>
      <c r="E114">
        <v>4</v>
      </c>
      <c r="F114">
        <v>3280</v>
      </c>
      <c r="G114">
        <v>3230</v>
      </c>
      <c r="H114" t="s">
        <v>35</v>
      </c>
    </row>
    <row r="115" hidden="1" spans="1:8">
      <c r="A115">
        <v>3899</v>
      </c>
      <c r="B115" t="s">
        <v>560</v>
      </c>
      <c r="C115" t="s">
        <v>608</v>
      </c>
      <c r="D115" s="60">
        <v>44561.8333333333</v>
      </c>
      <c r="E115">
        <v>5</v>
      </c>
      <c r="F115">
        <v>2755</v>
      </c>
      <c r="G115">
        <v>2695</v>
      </c>
      <c r="H115" t="s">
        <v>10</v>
      </c>
    </row>
    <row r="116" hidden="1" spans="1:8">
      <c r="A116">
        <v>3679</v>
      </c>
      <c r="B116" t="s">
        <v>506</v>
      </c>
      <c r="C116" t="s">
        <v>609</v>
      </c>
      <c r="D116" s="60">
        <v>44561.8722222222</v>
      </c>
      <c r="E116">
        <v>1</v>
      </c>
      <c r="F116">
        <v>200</v>
      </c>
      <c r="G116">
        <v>170</v>
      </c>
      <c r="H116" t="s">
        <v>35</v>
      </c>
    </row>
    <row r="117" hidden="1" spans="1:8">
      <c r="A117">
        <v>3673</v>
      </c>
      <c r="B117" t="s">
        <v>470</v>
      </c>
      <c r="C117" t="s">
        <v>610</v>
      </c>
      <c r="D117" s="60">
        <v>44561.8743518519</v>
      </c>
      <c r="E117">
        <v>23</v>
      </c>
      <c r="F117">
        <v>52375</v>
      </c>
      <c r="G117">
        <v>51975</v>
      </c>
      <c r="H117" t="s">
        <v>10</v>
      </c>
    </row>
    <row r="118" spans="1:8">
      <c r="A118">
        <v>3846</v>
      </c>
      <c r="B118" t="s">
        <v>489</v>
      </c>
      <c r="C118" t="s">
        <v>611</v>
      </c>
      <c r="D118" s="60">
        <v>44561.8773032407</v>
      </c>
      <c r="E118">
        <v>16</v>
      </c>
      <c r="F118">
        <v>15092</v>
      </c>
      <c r="G118">
        <v>14876</v>
      </c>
      <c r="H118" t="s">
        <v>16</v>
      </c>
    </row>
    <row r="119" hidden="1" spans="1:8">
      <c r="A119">
        <v>3976</v>
      </c>
      <c r="B119" t="s">
        <v>41</v>
      </c>
      <c r="C119" t="s">
        <v>612</v>
      </c>
      <c r="D119" s="60">
        <v>44561.8836226852</v>
      </c>
      <c r="E119">
        <v>24</v>
      </c>
      <c r="F119">
        <v>77260</v>
      </c>
      <c r="G119">
        <v>76972</v>
      </c>
      <c r="H119" t="s">
        <v>13</v>
      </c>
    </row>
    <row r="120" spans="1:8">
      <c r="A120">
        <v>3902</v>
      </c>
      <c r="B120" t="s">
        <v>52</v>
      </c>
      <c r="C120" t="s">
        <v>613</v>
      </c>
      <c r="D120" s="60">
        <v>44561.8867824074</v>
      </c>
      <c r="E120">
        <v>12</v>
      </c>
      <c r="F120">
        <v>50849</v>
      </c>
      <c r="G120">
        <v>50635</v>
      </c>
      <c r="H120" t="s">
        <v>580</v>
      </c>
    </row>
    <row r="121" hidden="1" spans="1:8">
      <c r="A121">
        <v>3759</v>
      </c>
      <c r="B121" t="s">
        <v>475</v>
      </c>
      <c r="C121" t="s">
        <v>614</v>
      </c>
      <c r="D121" s="60">
        <v>44561.9306944444</v>
      </c>
      <c r="E121">
        <v>17</v>
      </c>
      <c r="F121">
        <v>52651</v>
      </c>
      <c r="G121">
        <v>52303</v>
      </c>
      <c r="H121" t="s">
        <v>32</v>
      </c>
    </row>
    <row r="122" hidden="1" spans="6:7">
      <c r="F122">
        <v>2428680</v>
      </c>
      <c r="G122">
        <v>2410510</v>
      </c>
    </row>
    <row r="123" hidden="1"/>
    <row r="124" spans="7:7">
      <c r="G124">
        <v>301990</v>
      </c>
    </row>
  </sheetData>
  <autoFilter ref="A1:H124">
    <filterColumn colId="7">
      <filters>
        <filter val="彭小姐"/>
        <filter val="邓小姐280"/>
        <filter val="钱币"/>
        <filter val="黄先生278"/>
      </filters>
    </filterColumn>
  </autoFilter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I432"/>
  <sheetViews>
    <sheetView workbookViewId="0">
      <selection activeCell="G436" sqref="G436"/>
    </sheetView>
  </sheetViews>
  <sheetFormatPr defaultColWidth="9" defaultRowHeight="16.8"/>
  <cols>
    <col min="2" max="2" width="17.875" customWidth="1"/>
    <col min="3" max="3" width="25.375" customWidth="1"/>
    <col min="4" max="4" width="18.625" customWidth="1"/>
    <col min="6" max="6" width="9.375"/>
    <col min="7" max="7" width="12.375" customWidth="1"/>
    <col min="8" max="8" width="15.875" customWidth="1"/>
  </cols>
  <sheetData>
    <row r="1" spans="1:8">
      <c r="A1" t="s">
        <v>0</v>
      </c>
      <c r="B1" t="s">
        <v>1</v>
      </c>
      <c r="C1" t="s">
        <v>2</v>
      </c>
      <c r="D1" s="60" t="s">
        <v>3</v>
      </c>
      <c r="E1" t="s">
        <v>4</v>
      </c>
      <c r="F1" t="s">
        <v>5</v>
      </c>
      <c r="G1" t="s">
        <v>6</v>
      </c>
      <c r="H1" t="s">
        <v>7</v>
      </c>
    </row>
    <row r="2" hidden="1" spans="1:8">
      <c r="A2">
        <v>3071</v>
      </c>
      <c r="B2" t="s">
        <v>219</v>
      </c>
      <c r="C2" t="s">
        <v>615</v>
      </c>
      <c r="D2" s="60">
        <v>44531.8993055556</v>
      </c>
      <c r="E2">
        <v>4</v>
      </c>
      <c r="F2">
        <v>244</v>
      </c>
      <c r="G2">
        <v>174</v>
      </c>
      <c r="H2" t="s">
        <v>19</v>
      </c>
    </row>
    <row r="3" hidden="1" spans="1:8">
      <c r="A3">
        <v>3075</v>
      </c>
      <c r="B3" t="s">
        <v>125</v>
      </c>
      <c r="C3" t="s">
        <v>616</v>
      </c>
      <c r="D3" s="60">
        <v>44531.8997106481</v>
      </c>
      <c r="E3">
        <v>16</v>
      </c>
      <c r="F3">
        <v>2130</v>
      </c>
      <c r="G3">
        <v>1845</v>
      </c>
      <c r="H3" t="s">
        <v>35</v>
      </c>
    </row>
    <row r="4" spans="1:8">
      <c r="A4">
        <v>3064</v>
      </c>
      <c r="B4" t="s">
        <v>129</v>
      </c>
      <c r="C4" t="s">
        <v>617</v>
      </c>
      <c r="D4" s="60">
        <v>44531.90625</v>
      </c>
      <c r="E4">
        <v>15</v>
      </c>
      <c r="F4">
        <v>4473</v>
      </c>
      <c r="G4">
        <v>4363</v>
      </c>
      <c r="H4" t="s">
        <v>16</v>
      </c>
    </row>
    <row r="5" hidden="1" spans="1:8">
      <c r="A5">
        <v>3081</v>
      </c>
      <c r="B5" t="s">
        <v>115</v>
      </c>
      <c r="C5" t="s">
        <v>618</v>
      </c>
      <c r="D5" s="60">
        <v>44531.9097222222</v>
      </c>
      <c r="E5">
        <v>11</v>
      </c>
      <c r="F5">
        <v>519</v>
      </c>
      <c r="G5">
        <v>411</v>
      </c>
      <c r="H5" t="s">
        <v>35</v>
      </c>
    </row>
    <row r="6" spans="1:8">
      <c r="A6">
        <v>3078</v>
      </c>
      <c r="B6" t="s">
        <v>119</v>
      </c>
      <c r="C6" t="s">
        <v>120</v>
      </c>
      <c r="D6" s="60">
        <v>44531.9134606481</v>
      </c>
      <c r="E6">
        <v>7</v>
      </c>
      <c r="F6">
        <v>555</v>
      </c>
      <c r="G6">
        <v>515</v>
      </c>
      <c r="H6" t="s">
        <v>16</v>
      </c>
    </row>
    <row r="7" spans="1:8">
      <c r="A7">
        <v>3085</v>
      </c>
      <c r="B7" t="s">
        <v>136</v>
      </c>
      <c r="C7" t="s">
        <v>137</v>
      </c>
      <c r="D7" s="60">
        <v>44531.9152893519</v>
      </c>
      <c r="E7">
        <v>19</v>
      </c>
      <c r="F7">
        <v>2181</v>
      </c>
      <c r="G7">
        <v>2083</v>
      </c>
      <c r="H7" t="s">
        <v>16</v>
      </c>
    </row>
    <row r="8" spans="1:8">
      <c r="A8">
        <v>3080</v>
      </c>
      <c r="B8" t="s">
        <v>203</v>
      </c>
      <c r="C8" t="s">
        <v>619</v>
      </c>
      <c r="D8" s="60">
        <v>44531.915625</v>
      </c>
      <c r="E8">
        <v>8</v>
      </c>
      <c r="F8">
        <v>3482</v>
      </c>
      <c r="G8">
        <v>3422</v>
      </c>
      <c r="H8" t="s">
        <v>16</v>
      </c>
    </row>
    <row r="9" hidden="1" spans="1:8">
      <c r="A9">
        <v>3126</v>
      </c>
      <c r="B9" t="s">
        <v>109</v>
      </c>
      <c r="C9" t="s">
        <v>110</v>
      </c>
      <c r="D9" s="60">
        <v>44531.9245023148</v>
      </c>
      <c r="E9">
        <v>6</v>
      </c>
      <c r="F9">
        <v>1754</v>
      </c>
      <c r="G9">
        <v>1564</v>
      </c>
      <c r="H9" t="s">
        <v>35</v>
      </c>
    </row>
    <row r="10" spans="1:8">
      <c r="A10">
        <v>3083</v>
      </c>
      <c r="B10" t="s">
        <v>111</v>
      </c>
      <c r="C10" t="s">
        <v>620</v>
      </c>
      <c r="D10" s="60">
        <v>44531.9656712963</v>
      </c>
      <c r="E10">
        <v>10</v>
      </c>
      <c r="F10">
        <v>2543</v>
      </c>
      <c r="G10">
        <v>2426</v>
      </c>
      <c r="H10" t="s">
        <v>16</v>
      </c>
    </row>
    <row r="11" hidden="1" spans="1:8">
      <c r="A11">
        <v>3146</v>
      </c>
      <c r="B11" t="s">
        <v>156</v>
      </c>
      <c r="C11" t="s">
        <v>156</v>
      </c>
      <c r="D11" s="60">
        <v>44532.8979166667</v>
      </c>
      <c r="E11">
        <v>18</v>
      </c>
      <c r="F11">
        <v>4486</v>
      </c>
      <c r="G11">
        <v>4279</v>
      </c>
      <c r="H11" t="s">
        <v>35</v>
      </c>
    </row>
    <row r="12" hidden="1" spans="1:8">
      <c r="A12">
        <v>3108</v>
      </c>
      <c r="B12" t="s">
        <v>125</v>
      </c>
      <c r="C12" t="s">
        <v>621</v>
      </c>
      <c r="D12" s="60">
        <v>44532.8986111111</v>
      </c>
      <c r="E12">
        <v>7</v>
      </c>
      <c r="F12">
        <v>634</v>
      </c>
      <c r="G12">
        <v>506</v>
      </c>
      <c r="H12" t="s">
        <v>35</v>
      </c>
    </row>
    <row r="13" hidden="1" spans="1:8">
      <c r="A13">
        <v>3163</v>
      </c>
      <c r="B13" t="s">
        <v>109</v>
      </c>
      <c r="C13" t="s">
        <v>110</v>
      </c>
      <c r="D13" s="60">
        <v>44532.9007407407</v>
      </c>
      <c r="E13">
        <v>6</v>
      </c>
      <c r="F13">
        <v>2854</v>
      </c>
      <c r="G13">
        <v>2668</v>
      </c>
      <c r="H13" t="s">
        <v>35</v>
      </c>
    </row>
    <row r="14" spans="1:8">
      <c r="A14">
        <v>3109</v>
      </c>
      <c r="B14" t="s">
        <v>203</v>
      </c>
      <c r="C14" t="s">
        <v>622</v>
      </c>
      <c r="D14" s="60">
        <v>44532.9041666667</v>
      </c>
      <c r="E14">
        <v>2</v>
      </c>
      <c r="F14">
        <v>1911</v>
      </c>
      <c r="G14">
        <v>1893</v>
      </c>
      <c r="H14" t="s">
        <v>16</v>
      </c>
    </row>
    <row r="15" hidden="1" spans="1:8">
      <c r="A15">
        <v>3082</v>
      </c>
      <c r="B15" t="s">
        <v>263</v>
      </c>
      <c r="C15" t="s">
        <v>264</v>
      </c>
      <c r="D15" s="60">
        <v>44532.905787037</v>
      </c>
      <c r="E15">
        <v>9</v>
      </c>
      <c r="F15">
        <v>1982</v>
      </c>
      <c r="G15">
        <v>1982</v>
      </c>
      <c r="H15" t="s">
        <v>35</v>
      </c>
    </row>
    <row r="16" hidden="1" spans="1:8">
      <c r="A16">
        <v>3124</v>
      </c>
      <c r="B16" t="s">
        <v>115</v>
      </c>
      <c r="C16" t="s">
        <v>143</v>
      </c>
      <c r="D16" s="60">
        <v>44532.9069444444</v>
      </c>
      <c r="E16">
        <v>23</v>
      </c>
      <c r="F16">
        <v>657</v>
      </c>
      <c r="G16">
        <v>540</v>
      </c>
      <c r="H16" t="s">
        <v>35</v>
      </c>
    </row>
    <row r="17" spans="1:8">
      <c r="A17">
        <v>3132</v>
      </c>
      <c r="B17" t="s">
        <v>113</v>
      </c>
      <c r="C17" t="s">
        <v>623</v>
      </c>
      <c r="D17" s="60">
        <v>44532.9152777778</v>
      </c>
      <c r="E17">
        <v>3</v>
      </c>
      <c r="F17">
        <v>125</v>
      </c>
      <c r="G17">
        <v>115</v>
      </c>
      <c r="H17" t="s">
        <v>16</v>
      </c>
    </row>
    <row r="18" spans="1:8">
      <c r="A18">
        <v>3066</v>
      </c>
      <c r="B18" t="s">
        <v>129</v>
      </c>
      <c r="C18" t="s">
        <v>624</v>
      </c>
      <c r="D18" s="60">
        <v>44532.9152893519</v>
      </c>
      <c r="E18">
        <v>14</v>
      </c>
      <c r="F18">
        <v>2588</v>
      </c>
      <c r="G18">
        <v>2484</v>
      </c>
      <c r="H18" t="s">
        <v>16</v>
      </c>
    </row>
    <row r="19" hidden="1" spans="1:8">
      <c r="A19">
        <v>2981</v>
      </c>
      <c r="B19" t="s">
        <v>57</v>
      </c>
      <c r="C19" t="s">
        <v>58</v>
      </c>
      <c r="D19" s="60">
        <v>44532.9201157407</v>
      </c>
      <c r="E19">
        <v>15</v>
      </c>
      <c r="F19">
        <v>2079</v>
      </c>
      <c r="G19">
        <v>1875</v>
      </c>
      <c r="H19" t="s">
        <v>32</v>
      </c>
    </row>
    <row r="20" hidden="1" spans="1:8">
      <c r="A20">
        <v>2993</v>
      </c>
      <c r="B20" t="s">
        <v>141</v>
      </c>
      <c r="C20" t="s">
        <v>625</v>
      </c>
      <c r="D20" s="60">
        <v>44532.922962963</v>
      </c>
      <c r="E20">
        <v>6</v>
      </c>
      <c r="F20">
        <v>1953</v>
      </c>
      <c r="G20">
        <v>1875</v>
      </c>
      <c r="H20" t="s">
        <v>13</v>
      </c>
    </row>
    <row r="21" hidden="1" spans="1:8">
      <c r="A21">
        <v>3107</v>
      </c>
      <c r="B21" t="s">
        <v>149</v>
      </c>
      <c r="C21" t="s">
        <v>626</v>
      </c>
      <c r="D21" s="60">
        <v>44532.9357060185</v>
      </c>
      <c r="E21">
        <v>48</v>
      </c>
      <c r="F21">
        <v>6142</v>
      </c>
      <c r="G21">
        <v>6074</v>
      </c>
      <c r="H21" t="s">
        <v>35</v>
      </c>
    </row>
    <row r="22" spans="1:8">
      <c r="A22">
        <v>3105</v>
      </c>
      <c r="B22" t="s">
        <v>111</v>
      </c>
      <c r="C22" t="s">
        <v>627</v>
      </c>
      <c r="D22" s="60">
        <v>44532.9726388889</v>
      </c>
      <c r="E22">
        <v>10</v>
      </c>
      <c r="F22">
        <v>1023</v>
      </c>
      <c r="G22">
        <v>916</v>
      </c>
      <c r="H22" t="s">
        <v>16</v>
      </c>
    </row>
    <row r="23" spans="1:9">
      <c r="A23">
        <v>3115</v>
      </c>
      <c r="B23" t="s">
        <v>65</v>
      </c>
      <c r="C23" t="s">
        <v>628</v>
      </c>
      <c r="D23" s="60">
        <v>44533.9041666667</v>
      </c>
      <c r="E23">
        <v>6</v>
      </c>
      <c r="F23">
        <v>1590</v>
      </c>
      <c r="G23">
        <v>1518</v>
      </c>
      <c r="H23" t="s">
        <v>357</v>
      </c>
      <c r="I23" t="s">
        <v>629</v>
      </c>
    </row>
    <row r="24" hidden="1" spans="1:8">
      <c r="A24">
        <v>3133</v>
      </c>
      <c r="B24" t="s">
        <v>263</v>
      </c>
      <c r="C24" t="s">
        <v>264</v>
      </c>
      <c r="D24" s="60">
        <v>44533.905625</v>
      </c>
      <c r="E24">
        <v>6</v>
      </c>
      <c r="F24">
        <v>2741</v>
      </c>
      <c r="G24">
        <v>2741</v>
      </c>
      <c r="H24" t="s">
        <v>35</v>
      </c>
    </row>
    <row r="25" hidden="1" spans="1:8">
      <c r="A25">
        <v>3121</v>
      </c>
      <c r="B25" t="s">
        <v>283</v>
      </c>
      <c r="C25" t="s">
        <v>630</v>
      </c>
      <c r="D25" s="60">
        <v>44533.9072337963</v>
      </c>
      <c r="E25">
        <v>20</v>
      </c>
      <c r="F25">
        <v>960</v>
      </c>
      <c r="G25">
        <v>875</v>
      </c>
      <c r="H25" t="s">
        <v>19</v>
      </c>
    </row>
    <row r="26" hidden="1" spans="1:8">
      <c r="A26">
        <v>3050</v>
      </c>
      <c r="B26" t="s">
        <v>75</v>
      </c>
      <c r="C26" t="s">
        <v>631</v>
      </c>
      <c r="D26" s="60">
        <v>44533.9084027778</v>
      </c>
      <c r="E26">
        <v>19</v>
      </c>
      <c r="F26">
        <v>2509</v>
      </c>
      <c r="G26">
        <v>2369</v>
      </c>
      <c r="H26" t="s">
        <v>32</v>
      </c>
    </row>
    <row r="27" spans="1:8">
      <c r="A27">
        <v>3171</v>
      </c>
      <c r="B27" t="s">
        <v>632</v>
      </c>
      <c r="C27" t="s">
        <v>632</v>
      </c>
      <c r="D27" s="60">
        <v>44533.9109490741</v>
      </c>
      <c r="E27">
        <v>3</v>
      </c>
      <c r="F27">
        <v>1701</v>
      </c>
      <c r="G27">
        <v>1651</v>
      </c>
      <c r="H27" t="s">
        <v>16</v>
      </c>
    </row>
    <row r="28" hidden="1" spans="1:8">
      <c r="A28">
        <v>3162</v>
      </c>
      <c r="B28" t="s">
        <v>125</v>
      </c>
      <c r="C28" t="s">
        <v>197</v>
      </c>
      <c r="D28" s="60">
        <v>44533.9118171296</v>
      </c>
      <c r="E28">
        <v>15</v>
      </c>
      <c r="F28">
        <v>1464</v>
      </c>
      <c r="G28">
        <v>1181</v>
      </c>
      <c r="H28" t="s">
        <v>35</v>
      </c>
    </row>
    <row r="29" spans="1:8">
      <c r="A29">
        <v>3088</v>
      </c>
      <c r="B29" t="s">
        <v>129</v>
      </c>
      <c r="C29" t="s">
        <v>633</v>
      </c>
      <c r="D29" s="60">
        <v>44533.914837963</v>
      </c>
      <c r="E29">
        <v>14</v>
      </c>
      <c r="F29">
        <v>3181</v>
      </c>
      <c r="G29">
        <v>3115</v>
      </c>
      <c r="H29" t="s">
        <v>16</v>
      </c>
    </row>
    <row r="30" hidden="1" spans="1:8">
      <c r="A30">
        <v>3110</v>
      </c>
      <c r="B30" t="s">
        <v>206</v>
      </c>
      <c r="C30" t="s">
        <v>270</v>
      </c>
      <c r="D30" s="60">
        <v>44533.9162384259</v>
      </c>
      <c r="E30">
        <v>11</v>
      </c>
      <c r="F30">
        <v>540</v>
      </c>
      <c r="G30">
        <v>539</v>
      </c>
      <c r="H30" t="s">
        <v>19</v>
      </c>
    </row>
    <row r="31" spans="1:8">
      <c r="A31">
        <v>3120</v>
      </c>
      <c r="B31" t="s">
        <v>203</v>
      </c>
      <c r="C31" t="s">
        <v>634</v>
      </c>
      <c r="D31" s="60">
        <v>44533.9187731482</v>
      </c>
      <c r="E31">
        <v>6</v>
      </c>
      <c r="F31">
        <v>759</v>
      </c>
      <c r="G31">
        <v>729</v>
      </c>
      <c r="H31" t="s">
        <v>16</v>
      </c>
    </row>
    <row r="32" hidden="1" spans="1:8">
      <c r="A32">
        <v>3149</v>
      </c>
      <c r="B32" t="s">
        <v>115</v>
      </c>
      <c r="C32" t="s">
        <v>635</v>
      </c>
      <c r="D32" s="60">
        <v>44533.9218518519</v>
      </c>
      <c r="E32">
        <v>54</v>
      </c>
      <c r="F32">
        <v>314</v>
      </c>
      <c r="G32">
        <v>206</v>
      </c>
      <c r="H32" t="s">
        <v>35</v>
      </c>
    </row>
    <row r="33" hidden="1" spans="1:8">
      <c r="A33">
        <v>3218</v>
      </c>
      <c r="B33" t="s">
        <v>109</v>
      </c>
      <c r="C33" t="s">
        <v>288</v>
      </c>
      <c r="D33" s="60">
        <v>44533.9351041667</v>
      </c>
      <c r="E33">
        <v>4</v>
      </c>
      <c r="F33">
        <v>1096</v>
      </c>
      <c r="G33">
        <v>956</v>
      </c>
      <c r="H33" t="s">
        <v>35</v>
      </c>
    </row>
    <row r="34" spans="1:8">
      <c r="A34">
        <v>3145</v>
      </c>
      <c r="B34" t="s">
        <v>111</v>
      </c>
      <c r="C34" t="s">
        <v>636</v>
      </c>
      <c r="D34" s="60">
        <v>44533.9529398148</v>
      </c>
      <c r="E34">
        <v>8</v>
      </c>
      <c r="F34">
        <v>921</v>
      </c>
      <c r="G34">
        <v>861</v>
      </c>
      <c r="H34" t="s">
        <v>16</v>
      </c>
    </row>
    <row r="35" spans="1:8">
      <c r="A35">
        <v>3206</v>
      </c>
      <c r="B35" t="s">
        <v>203</v>
      </c>
      <c r="C35" t="s">
        <v>637</v>
      </c>
      <c r="D35" s="60">
        <v>44534.9</v>
      </c>
      <c r="E35">
        <v>2</v>
      </c>
      <c r="F35">
        <v>292</v>
      </c>
      <c r="G35">
        <v>272</v>
      </c>
      <c r="H35" t="s">
        <v>16</v>
      </c>
    </row>
    <row r="36" hidden="1" spans="1:8">
      <c r="A36">
        <v>3309</v>
      </c>
      <c r="B36" t="s">
        <v>109</v>
      </c>
      <c r="C36" t="s">
        <v>288</v>
      </c>
      <c r="D36" s="60">
        <v>44534.9039236111</v>
      </c>
      <c r="E36">
        <v>4</v>
      </c>
      <c r="F36">
        <v>987</v>
      </c>
      <c r="G36">
        <v>867</v>
      </c>
      <c r="H36" t="s">
        <v>35</v>
      </c>
    </row>
    <row r="37" spans="1:8">
      <c r="A37">
        <v>3139</v>
      </c>
      <c r="B37" t="s">
        <v>129</v>
      </c>
      <c r="C37" t="s">
        <v>638</v>
      </c>
      <c r="D37" s="60">
        <v>44534.9063773148</v>
      </c>
      <c r="E37">
        <v>7</v>
      </c>
      <c r="F37">
        <v>2289</v>
      </c>
      <c r="G37">
        <v>2249</v>
      </c>
      <c r="H37" t="s">
        <v>16</v>
      </c>
    </row>
    <row r="38" spans="1:8">
      <c r="A38">
        <v>3147</v>
      </c>
      <c r="B38" t="s">
        <v>136</v>
      </c>
      <c r="C38" t="s">
        <v>137</v>
      </c>
      <c r="D38" s="60">
        <v>44534.9065509259</v>
      </c>
      <c r="E38">
        <v>15</v>
      </c>
      <c r="F38">
        <v>1374</v>
      </c>
      <c r="G38">
        <v>1324</v>
      </c>
      <c r="H38" t="s">
        <v>16</v>
      </c>
    </row>
    <row r="39" hidden="1" spans="1:8">
      <c r="A39">
        <v>3210</v>
      </c>
      <c r="B39" t="s">
        <v>263</v>
      </c>
      <c r="C39" t="s">
        <v>264</v>
      </c>
      <c r="D39" s="60">
        <v>44534.9069444444</v>
      </c>
      <c r="E39">
        <v>1</v>
      </c>
      <c r="F39">
        <v>253</v>
      </c>
      <c r="G39">
        <v>253</v>
      </c>
      <c r="H39" t="s">
        <v>35</v>
      </c>
    </row>
    <row r="40" hidden="1" spans="1:8">
      <c r="A40">
        <v>3111</v>
      </c>
      <c r="B40" t="s">
        <v>123</v>
      </c>
      <c r="C40" t="s">
        <v>639</v>
      </c>
      <c r="D40" s="60">
        <v>44534.9096527778</v>
      </c>
      <c r="E40">
        <v>13</v>
      </c>
      <c r="F40">
        <v>1091</v>
      </c>
      <c r="G40">
        <v>911</v>
      </c>
      <c r="H40" t="s">
        <v>13</v>
      </c>
    </row>
    <row r="41" hidden="1" spans="1:8">
      <c r="A41">
        <v>3169</v>
      </c>
      <c r="B41" t="s">
        <v>283</v>
      </c>
      <c r="C41" t="s">
        <v>640</v>
      </c>
      <c r="D41" s="60">
        <v>44534.9097569444</v>
      </c>
      <c r="E41">
        <v>21</v>
      </c>
      <c r="F41">
        <v>1400</v>
      </c>
      <c r="G41">
        <v>1277</v>
      </c>
      <c r="H41" t="s">
        <v>35</v>
      </c>
    </row>
    <row r="42" hidden="1" spans="1:8">
      <c r="A42">
        <v>2881</v>
      </c>
      <c r="B42" t="s">
        <v>641</v>
      </c>
      <c r="C42" t="s">
        <v>642</v>
      </c>
      <c r="D42" s="60">
        <v>44534.9189583333</v>
      </c>
      <c r="E42">
        <v>1</v>
      </c>
      <c r="F42">
        <v>160</v>
      </c>
      <c r="G42">
        <v>150</v>
      </c>
      <c r="H42" t="s">
        <v>32</v>
      </c>
    </row>
    <row r="43" hidden="1" spans="1:8">
      <c r="A43">
        <v>3213</v>
      </c>
      <c r="B43" t="s">
        <v>115</v>
      </c>
      <c r="C43" t="s">
        <v>299</v>
      </c>
      <c r="D43" s="60">
        <v>44534.9194444444</v>
      </c>
      <c r="E43">
        <v>24</v>
      </c>
      <c r="F43">
        <v>1042</v>
      </c>
      <c r="G43">
        <v>901</v>
      </c>
      <c r="H43" t="s">
        <v>35</v>
      </c>
    </row>
    <row r="44" hidden="1" spans="1:8">
      <c r="A44">
        <v>3170</v>
      </c>
      <c r="B44" t="s">
        <v>149</v>
      </c>
      <c r="C44" t="s">
        <v>643</v>
      </c>
      <c r="D44" s="60">
        <v>44534.9197685185</v>
      </c>
      <c r="E44">
        <v>35</v>
      </c>
      <c r="F44">
        <v>5551</v>
      </c>
      <c r="G44">
        <v>5481</v>
      </c>
      <c r="H44" t="s">
        <v>35</v>
      </c>
    </row>
    <row r="45" hidden="1" spans="1:8">
      <c r="A45">
        <v>3204</v>
      </c>
      <c r="B45" t="s">
        <v>283</v>
      </c>
      <c r="C45" t="s">
        <v>644</v>
      </c>
      <c r="D45" s="60">
        <v>44534.9207986111</v>
      </c>
      <c r="E45">
        <v>29</v>
      </c>
      <c r="F45">
        <v>1396</v>
      </c>
      <c r="G45">
        <v>1203</v>
      </c>
      <c r="H45" t="s">
        <v>19</v>
      </c>
    </row>
    <row r="46" hidden="1" spans="1:8">
      <c r="A46">
        <v>3150</v>
      </c>
      <c r="B46" t="s">
        <v>47</v>
      </c>
      <c r="C46" t="s">
        <v>645</v>
      </c>
      <c r="D46" s="60">
        <v>44534.9269212963</v>
      </c>
      <c r="E46">
        <v>9</v>
      </c>
      <c r="F46">
        <v>8353</v>
      </c>
      <c r="G46">
        <v>8193</v>
      </c>
      <c r="H46" t="s">
        <v>10</v>
      </c>
    </row>
    <row r="47" spans="1:8">
      <c r="A47">
        <v>3209</v>
      </c>
      <c r="B47" t="s">
        <v>111</v>
      </c>
      <c r="C47" t="s">
        <v>646</v>
      </c>
      <c r="D47" s="60">
        <v>44534.9377777778</v>
      </c>
      <c r="E47">
        <v>17</v>
      </c>
      <c r="F47">
        <v>4006</v>
      </c>
      <c r="G47">
        <v>3858</v>
      </c>
      <c r="H47" t="s">
        <v>16</v>
      </c>
    </row>
    <row r="48" hidden="1" spans="1:8">
      <c r="A48">
        <v>3084</v>
      </c>
      <c r="B48" t="s">
        <v>647</v>
      </c>
      <c r="C48" t="s">
        <v>648</v>
      </c>
      <c r="D48" s="60">
        <v>44535.0037962963</v>
      </c>
      <c r="E48">
        <v>70</v>
      </c>
      <c r="F48">
        <v>9099</v>
      </c>
      <c r="G48">
        <v>8849</v>
      </c>
      <c r="H48" t="s">
        <v>35</v>
      </c>
    </row>
    <row r="49" spans="1:8">
      <c r="A49">
        <v>3234</v>
      </c>
      <c r="B49" t="s">
        <v>203</v>
      </c>
      <c r="C49" t="s">
        <v>649</v>
      </c>
      <c r="D49" s="60">
        <v>44535.8708333333</v>
      </c>
      <c r="E49">
        <v>10</v>
      </c>
      <c r="F49">
        <v>2180</v>
      </c>
      <c r="G49">
        <v>2122</v>
      </c>
      <c r="H49" t="s">
        <v>16</v>
      </c>
    </row>
    <row r="50" hidden="1" spans="1:8">
      <c r="A50">
        <v>3344</v>
      </c>
      <c r="B50" t="s">
        <v>109</v>
      </c>
      <c r="C50" t="s">
        <v>110</v>
      </c>
      <c r="D50" s="60">
        <v>44535.8819097222</v>
      </c>
      <c r="E50">
        <v>3</v>
      </c>
      <c r="F50">
        <v>537</v>
      </c>
      <c r="G50">
        <v>447</v>
      </c>
      <c r="H50" t="s">
        <v>35</v>
      </c>
    </row>
    <row r="51" spans="1:8">
      <c r="A51">
        <v>3211</v>
      </c>
      <c r="B51" t="s">
        <v>129</v>
      </c>
      <c r="C51" t="s">
        <v>650</v>
      </c>
      <c r="D51" s="60">
        <v>44535.8986342593</v>
      </c>
      <c r="E51">
        <v>13</v>
      </c>
      <c r="F51">
        <v>4629</v>
      </c>
      <c r="G51">
        <v>4543</v>
      </c>
      <c r="H51" t="s">
        <v>16</v>
      </c>
    </row>
    <row r="52" hidden="1" spans="1:8">
      <c r="A52">
        <v>3207</v>
      </c>
      <c r="B52" t="s">
        <v>219</v>
      </c>
      <c r="C52" t="s">
        <v>651</v>
      </c>
      <c r="D52" s="60">
        <v>44535.8993055556</v>
      </c>
      <c r="E52">
        <v>13</v>
      </c>
      <c r="F52">
        <v>782</v>
      </c>
      <c r="G52">
        <v>712</v>
      </c>
      <c r="H52" t="s">
        <v>19</v>
      </c>
    </row>
    <row r="53" hidden="1" spans="1:8">
      <c r="A53">
        <v>3238</v>
      </c>
      <c r="B53" t="s">
        <v>263</v>
      </c>
      <c r="C53" t="s">
        <v>264</v>
      </c>
      <c r="D53" s="60">
        <v>44535.9013888889</v>
      </c>
      <c r="E53">
        <v>8</v>
      </c>
      <c r="F53">
        <v>1587</v>
      </c>
      <c r="G53">
        <v>1587</v>
      </c>
      <c r="H53" t="s">
        <v>35</v>
      </c>
    </row>
    <row r="54" spans="1:8">
      <c r="A54">
        <v>2975</v>
      </c>
      <c r="B54" t="s">
        <v>107</v>
      </c>
      <c r="C54">
        <v>123456</v>
      </c>
      <c r="D54" s="60">
        <v>44535.9041666667</v>
      </c>
      <c r="E54">
        <v>14</v>
      </c>
      <c r="F54">
        <v>1006</v>
      </c>
      <c r="G54">
        <v>906</v>
      </c>
      <c r="H54" t="s">
        <v>16</v>
      </c>
    </row>
    <row r="55" hidden="1" spans="1:8">
      <c r="A55">
        <v>3286</v>
      </c>
      <c r="B55" t="s">
        <v>115</v>
      </c>
      <c r="C55" t="s">
        <v>652</v>
      </c>
      <c r="D55" s="60">
        <v>44535.9097222222</v>
      </c>
      <c r="E55">
        <v>10</v>
      </c>
      <c r="F55">
        <v>1386</v>
      </c>
      <c r="G55">
        <v>1224</v>
      </c>
      <c r="H55" t="s">
        <v>35</v>
      </c>
    </row>
    <row r="56" spans="1:8">
      <c r="A56">
        <v>3253</v>
      </c>
      <c r="B56" t="s">
        <v>113</v>
      </c>
      <c r="C56" t="s">
        <v>653</v>
      </c>
      <c r="D56" s="60">
        <v>44535.9178472222</v>
      </c>
      <c r="E56">
        <v>17</v>
      </c>
      <c r="F56">
        <v>1120</v>
      </c>
      <c r="G56">
        <v>1089</v>
      </c>
      <c r="H56" t="s">
        <v>16</v>
      </c>
    </row>
    <row r="57" hidden="1" spans="1:8">
      <c r="A57">
        <v>3236</v>
      </c>
      <c r="B57" t="s">
        <v>654</v>
      </c>
      <c r="C57" t="s">
        <v>655</v>
      </c>
      <c r="D57" s="60">
        <v>44535.9227314815</v>
      </c>
      <c r="E57">
        <v>7</v>
      </c>
      <c r="F57">
        <v>7934</v>
      </c>
      <c r="G57">
        <v>7874</v>
      </c>
      <c r="H57" t="s">
        <v>32</v>
      </c>
    </row>
    <row r="58" hidden="1" spans="1:8">
      <c r="A58">
        <v>3205</v>
      </c>
      <c r="B58" t="s">
        <v>232</v>
      </c>
      <c r="C58" t="s">
        <v>656</v>
      </c>
      <c r="D58" s="60">
        <v>44535.9303819444</v>
      </c>
      <c r="E58">
        <v>27</v>
      </c>
      <c r="F58">
        <v>1106</v>
      </c>
      <c r="G58">
        <v>1021</v>
      </c>
      <c r="H58" t="s">
        <v>32</v>
      </c>
    </row>
    <row r="59" spans="1:8">
      <c r="A59">
        <v>3237</v>
      </c>
      <c r="B59" t="s">
        <v>182</v>
      </c>
      <c r="C59" t="s">
        <v>657</v>
      </c>
      <c r="D59" s="60">
        <v>44535.9378819444</v>
      </c>
      <c r="E59">
        <v>3</v>
      </c>
      <c r="F59">
        <v>1571</v>
      </c>
      <c r="G59">
        <v>1526</v>
      </c>
      <c r="H59" t="s">
        <v>16</v>
      </c>
    </row>
    <row r="60" hidden="1" spans="1:8">
      <c r="A60">
        <v>3065</v>
      </c>
      <c r="B60" t="s">
        <v>185</v>
      </c>
      <c r="C60" t="s">
        <v>658</v>
      </c>
      <c r="D60" s="60">
        <v>44535.9566898148</v>
      </c>
      <c r="E60">
        <v>7</v>
      </c>
      <c r="F60">
        <v>518</v>
      </c>
      <c r="G60">
        <v>472</v>
      </c>
      <c r="H60" t="s">
        <v>35</v>
      </c>
    </row>
    <row r="61" spans="1:8">
      <c r="A61">
        <v>3337</v>
      </c>
      <c r="B61" t="s">
        <v>203</v>
      </c>
      <c r="C61" t="s">
        <v>659</v>
      </c>
      <c r="D61" s="60">
        <v>44536.8614583333</v>
      </c>
      <c r="E61">
        <v>15</v>
      </c>
      <c r="F61">
        <v>6740</v>
      </c>
      <c r="G61">
        <v>6676</v>
      </c>
      <c r="H61" t="s">
        <v>16</v>
      </c>
    </row>
    <row r="62" hidden="1" spans="1:8">
      <c r="A62">
        <v>3359</v>
      </c>
      <c r="B62" t="s">
        <v>109</v>
      </c>
      <c r="C62" t="s">
        <v>110</v>
      </c>
      <c r="D62" s="60">
        <v>44536.8625</v>
      </c>
      <c r="E62">
        <v>1</v>
      </c>
      <c r="F62">
        <v>801</v>
      </c>
      <c r="G62">
        <v>761</v>
      </c>
      <c r="H62" t="s">
        <v>35</v>
      </c>
    </row>
    <row r="63" hidden="1" spans="1:8">
      <c r="A63">
        <v>3284</v>
      </c>
      <c r="B63" t="s">
        <v>125</v>
      </c>
      <c r="C63" t="s">
        <v>660</v>
      </c>
      <c r="D63" s="60">
        <v>44536.8628935185</v>
      </c>
      <c r="E63">
        <v>9</v>
      </c>
      <c r="F63">
        <v>1251</v>
      </c>
      <c r="G63">
        <v>1011</v>
      </c>
      <c r="H63" t="s">
        <v>35</v>
      </c>
    </row>
    <row r="64" hidden="1" spans="1:8">
      <c r="A64">
        <v>3354</v>
      </c>
      <c r="B64" t="s">
        <v>125</v>
      </c>
      <c r="C64" t="s">
        <v>661</v>
      </c>
      <c r="D64" s="60">
        <v>44536.8646875</v>
      </c>
      <c r="E64">
        <v>18</v>
      </c>
      <c r="F64">
        <v>1698</v>
      </c>
      <c r="G64">
        <v>1344</v>
      </c>
      <c r="H64" t="s">
        <v>35</v>
      </c>
    </row>
    <row r="65" hidden="1" spans="1:8">
      <c r="A65">
        <v>3312</v>
      </c>
      <c r="B65" t="s">
        <v>203</v>
      </c>
      <c r="C65" t="s">
        <v>662</v>
      </c>
      <c r="D65" s="60">
        <v>44536.8652777778</v>
      </c>
      <c r="E65">
        <v>1</v>
      </c>
      <c r="F65">
        <v>143</v>
      </c>
      <c r="G65">
        <v>133</v>
      </c>
      <c r="H65" t="s">
        <v>10</v>
      </c>
    </row>
    <row r="66" spans="1:8">
      <c r="A66">
        <v>3296</v>
      </c>
      <c r="B66" t="s">
        <v>129</v>
      </c>
      <c r="C66" t="s">
        <v>663</v>
      </c>
      <c r="D66" s="60">
        <v>44536.8683101852</v>
      </c>
      <c r="E66">
        <v>5</v>
      </c>
      <c r="F66">
        <v>909</v>
      </c>
      <c r="G66">
        <v>879</v>
      </c>
      <c r="H66" t="s">
        <v>16</v>
      </c>
    </row>
    <row r="67" spans="1:8">
      <c r="A67">
        <v>3283</v>
      </c>
      <c r="B67" t="s">
        <v>664</v>
      </c>
      <c r="C67" t="s">
        <v>665</v>
      </c>
      <c r="D67" s="60">
        <v>44536.8715277778</v>
      </c>
      <c r="E67">
        <v>2</v>
      </c>
      <c r="F67">
        <v>278</v>
      </c>
      <c r="G67">
        <v>266</v>
      </c>
      <c r="H67" t="s">
        <v>16</v>
      </c>
    </row>
    <row r="68" hidden="1" spans="1:8">
      <c r="A68">
        <v>3341</v>
      </c>
      <c r="B68" t="s">
        <v>263</v>
      </c>
      <c r="C68" t="s">
        <v>264</v>
      </c>
      <c r="D68" s="60">
        <v>44536.8736111111</v>
      </c>
      <c r="E68">
        <v>5</v>
      </c>
      <c r="F68">
        <v>1804</v>
      </c>
      <c r="G68">
        <v>1804</v>
      </c>
      <c r="H68" t="s">
        <v>35</v>
      </c>
    </row>
    <row r="69" hidden="1" spans="1:8">
      <c r="A69">
        <v>3339</v>
      </c>
      <c r="B69" t="s">
        <v>115</v>
      </c>
      <c r="C69" t="s">
        <v>618</v>
      </c>
      <c r="D69" s="60">
        <v>44536.875</v>
      </c>
      <c r="E69">
        <v>12</v>
      </c>
      <c r="F69">
        <v>417</v>
      </c>
      <c r="G69">
        <v>294</v>
      </c>
      <c r="H69" t="s">
        <v>35</v>
      </c>
    </row>
    <row r="70" spans="1:8">
      <c r="A70">
        <v>3140</v>
      </c>
      <c r="B70" t="s">
        <v>666</v>
      </c>
      <c r="C70" t="s">
        <v>667</v>
      </c>
      <c r="D70" s="60">
        <v>44536.8756944444</v>
      </c>
      <c r="E70">
        <v>8</v>
      </c>
      <c r="F70">
        <v>667</v>
      </c>
      <c r="G70">
        <v>635</v>
      </c>
      <c r="H70" t="s">
        <v>16</v>
      </c>
    </row>
    <row r="71" hidden="1" spans="1:8">
      <c r="A71">
        <v>3322</v>
      </c>
      <c r="B71" t="s">
        <v>99</v>
      </c>
      <c r="C71" t="s">
        <v>668</v>
      </c>
      <c r="D71" s="60">
        <v>44536.8786574074</v>
      </c>
      <c r="E71">
        <v>8</v>
      </c>
      <c r="F71">
        <v>3099</v>
      </c>
      <c r="G71">
        <v>2979</v>
      </c>
      <c r="H71" t="s">
        <v>13</v>
      </c>
    </row>
    <row r="72" hidden="1" spans="1:8">
      <c r="A72">
        <v>3208</v>
      </c>
      <c r="B72" t="s">
        <v>173</v>
      </c>
      <c r="C72" t="s">
        <v>289</v>
      </c>
      <c r="D72" s="60">
        <v>44536.8790393519</v>
      </c>
      <c r="E72">
        <v>20</v>
      </c>
      <c r="F72">
        <v>1025</v>
      </c>
      <c r="G72">
        <v>995</v>
      </c>
      <c r="H72" t="s">
        <v>32</v>
      </c>
    </row>
    <row r="73" hidden="1" spans="1:8">
      <c r="A73">
        <v>3334</v>
      </c>
      <c r="B73" t="s">
        <v>149</v>
      </c>
      <c r="C73" t="s">
        <v>669</v>
      </c>
      <c r="D73" s="60">
        <v>44536.8802314815</v>
      </c>
      <c r="E73">
        <v>35</v>
      </c>
      <c r="F73">
        <v>3344</v>
      </c>
      <c r="G73">
        <v>3304</v>
      </c>
      <c r="H73" t="s">
        <v>35</v>
      </c>
    </row>
    <row r="74" hidden="1" spans="1:8">
      <c r="A74">
        <v>3265</v>
      </c>
      <c r="B74" t="s">
        <v>283</v>
      </c>
      <c r="C74" t="s">
        <v>670</v>
      </c>
      <c r="D74" s="60">
        <v>44536.9058564815</v>
      </c>
      <c r="E74">
        <v>27</v>
      </c>
      <c r="F74">
        <v>1351</v>
      </c>
      <c r="G74">
        <v>1306</v>
      </c>
      <c r="H74" t="s">
        <v>19</v>
      </c>
    </row>
    <row r="75" spans="1:8">
      <c r="A75">
        <v>3331</v>
      </c>
      <c r="B75" t="s">
        <v>111</v>
      </c>
      <c r="C75" t="s">
        <v>671</v>
      </c>
      <c r="D75" s="60">
        <v>44536.9139930556</v>
      </c>
      <c r="E75">
        <v>13</v>
      </c>
      <c r="F75">
        <v>2002.6</v>
      </c>
      <c r="G75">
        <v>1873</v>
      </c>
      <c r="H75" t="s">
        <v>16</v>
      </c>
    </row>
    <row r="76" hidden="1" spans="1:8">
      <c r="A76">
        <v>3164</v>
      </c>
      <c r="B76" t="s">
        <v>141</v>
      </c>
      <c r="C76" t="s">
        <v>672</v>
      </c>
      <c r="D76" s="60">
        <v>44536.9588194444</v>
      </c>
      <c r="E76">
        <v>15</v>
      </c>
      <c r="F76">
        <v>6690</v>
      </c>
      <c r="G76">
        <v>6477</v>
      </c>
      <c r="H76" t="s">
        <v>13</v>
      </c>
    </row>
    <row r="77" spans="1:8">
      <c r="A77">
        <v>3373</v>
      </c>
      <c r="B77" t="s">
        <v>199</v>
      </c>
      <c r="C77" t="s">
        <v>673</v>
      </c>
      <c r="D77" s="60">
        <v>44537.8569444444</v>
      </c>
      <c r="E77">
        <v>30</v>
      </c>
      <c r="F77">
        <v>355</v>
      </c>
      <c r="G77">
        <v>355</v>
      </c>
      <c r="H77" t="s">
        <v>16</v>
      </c>
    </row>
    <row r="78" hidden="1" spans="1:8">
      <c r="A78">
        <v>3389</v>
      </c>
      <c r="B78" t="s">
        <v>109</v>
      </c>
      <c r="C78" t="s">
        <v>288</v>
      </c>
      <c r="D78" s="60">
        <v>44537.8597222222</v>
      </c>
      <c r="E78">
        <v>3</v>
      </c>
      <c r="F78">
        <v>658</v>
      </c>
      <c r="G78">
        <v>558</v>
      </c>
      <c r="H78" t="s">
        <v>35</v>
      </c>
    </row>
    <row r="79" hidden="1" spans="1:8">
      <c r="A79">
        <v>3216</v>
      </c>
      <c r="B79" t="s">
        <v>674</v>
      </c>
      <c r="C79" t="s">
        <v>675</v>
      </c>
      <c r="D79" s="60">
        <v>44537.8644097222</v>
      </c>
      <c r="E79">
        <v>16</v>
      </c>
      <c r="F79">
        <v>1213</v>
      </c>
      <c r="G79">
        <v>997</v>
      </c>
      <c r="H79" t="s">
        <v>35</v>
      </c>
    </row>
    <row r="80" hidden="1" spans="1:8">
      <c r="A80">
        <v>3338</v>
      </c>
      <c r="B80" t="s">
        <v>206</v>
      </c>
      <c r="C80" t="s">
        <v>307</v>
      </c>
      <c r="D80" s="60">
        <v>44537.8672222222</v>
      </c>
      <c r="E80">
        <v>5</v>
      </c>
      <c r="F80">
        <v>320</v>
      </c>
      <c r="G80">
        <v>305</v>
      </c>
      <c r="H80" t="s">
        <v>35</v>
      </c>
    </row>
    <row r="81" spans="1:8">
      <c r="A81">
        <v>3357</v>
      </c>
      <c r="B81" t="s">
        <v>203</v>
      </c>
      <c r="C81" t="s">
        <v>676</v>
      </c>
      <c r="D81" s="60">
        <v>44537.8690625</v>
      </c>
      <c r="E81">
        <v>7</v>
      </c>
      <c r="F81">
        <v>2062</v>
      </c>
      <c r="G81">
        <v>1992</v>
      </c>
      <c r="H81" t="s">
        <v>16</v>
      </c>
    </row>
    <row r="82" hidden="1" spans="1:8">
      <c r="A82">
        <v>3355</v>
      </c>
      <c r="B82" t="s">
        <v>263</v>
      </c>
      <c r="C82" t="s">
        <v>264</v>
      </c>
      <c r="D82" s="60">
        <v>44537.8748726852</v>
      </c>
      <c r="E82">
        <v>4</v>
      </c>
      <c r="F82">
        <v>1857</v>
      </c>
      <c r="G82">
        <v>1857</v>
      </c>
      <c r="H82" t="s">
        <v>35</v>
      </c>
    </row>
    <row r="83" hidden="1" spans="1:8">
      <c r="A83">
        <v>3367</v>
      </c>
      <c r="B83" t="s">
        <v>156</v>
      </c>
      <c r="C83" t="s">
        <v>677</v>
      </c>
      <c r="D83" s="60">
        <v>44537.8778356481</v>
      </c>
      <c r="E83">
        <v>25</v>
      </c>
      <c r="F83">
        <v>3837</v>
      </c>
      <c r="G83">
        <v>3545</v>
      </c>
      <c r="H83" t="s">
        <v>35</v>
      </c>
    </row>
    <row r="84" hidden="1" spans="1:8">
      <c r="A84">
        <v>3363</v>
      </c>
      <c r="B84" t="s">
        <v>115</v>
      </c>
      <c r="C84" t="s">
        <v>678</v>
      </c>
      <c r="D84" s="60">
        <v>44537.9050925926</v>
      </c>
      <c r="E84">
        <v>20</v>
      </c>
      <c r="F84">
        <v>2287</v>
      </c>
      <c r="G84">
        <v>2053</v>
      </c>
      <c r="H84" t="s">
        <v>35</v>
      </c>
    </row>
    <row r="85" hidden="1" spans="1:8">
      <c r="A85">
        <v>3360</v>
      </c>
      <c r="B85" t="s">
        <v>263</v>
      </c>
      <c r="C85" t="s">
        <v>264</v>
      </c>
      <c r="D85" s="60">
        <v>44538.8611111111</v>
      </c>
      <c r="E85">
        <v>3</v>
      </c>
      <c r="F85">
        <v>781</v>
      </c>
      <c r="G85">
        <v>781</v>
      </c>
      <c r="H85" t="s">
        <v>35</v>
      </c>
    </row>
    <row r="86" spans="1:8">
      <c r="A86">
        <v>3405</v>
      </c>
      <c r="B86" t="s">
        <v>203</v>
      </c>
      <c r="C86" t="s">
        <v>676</v>
      </c>
      <c r="D86" s="60">
        <v>44538.8652777778</v>
      </c>
      <c r="E86">
        <v>6</v>
      </c>
      <c r="F86">
        <v>3143</v>
      </c>
      <c r="G86">
        <v>3093</v>
      </c>
      <c r="H86" t="s">
        <v>16</v>
      </c>
    </row>
    <row r="87" spans="1:8">
      <c r="A87">
        <v>3349</v>
      </c>
      <c r="B87" t="s">
        <v>129</v>
      </c>
      <c r="C87" t="s">
        <v>679</v>
      </c>
      <c r="D87" s="60">
        <v>44538.8665972222</v>
      </c>
      <c r="E87">
        <v>7</v>
      </c>
      <c r="F87">
        <v>1405</v>
      </c>
      <c r="G87">
        <v>1359</v>
      </c>
      <c r="H87" t="s">
        <v>16</v>
      </c>
    </row>
    <row r="88" hidden="1" spans="1:8">
      <c r="A88">
        <v>3416</v>
      </c>
      <c r="B88" t="s">
        <v>109</v>
      </c>
      <c r="C88" t="s">
        <v>110</v>
      </c>
      <c r="D88" s="60">
        <v>44538.8707175926</v>
      </c>
      <c r="E88">
        <v>1</v>
      </c>
      <c r="F88">
        <v>222</v>
      </c>
      <c r="G88">
        <v>192</v>
      </c>
      <c r="H88" t="s">
        <v>35</v>
      </c>
    </row>
    <row r="89" hidden="1" spans="1:8">
      <c r="A89">
        <v>3343</v>
      </c>
      <c r="B89" t="s">
        <v>283</v>
      </c>
      <c r="C89" t="s">
        <v>680</v>
      </c>
      <c r="D89" s="60">
        <v>44538.8736111111</v>
      </c>
      <c r="E89">
        <v>31</v>
      </c>
      <c r="F89">
        <v>2133</v>
      </c>
      <c r="G89">
        <v>1988</v>
      </c>
      <c r="H89" t="s">
        <v>35</v>
      </c>
    </row>
    <row r="90" hidden="1" spans="1:8">
      <c r="A90">
        <v>3076</v>
      </c>
      <c r="B90" t="s">
        <v>511</v>
      </c>
      <c r="C90" t="s">
        <v>681</v>
      </c>
      <c r="D90" s="60">
        <v>44538.8769907407</v>
      </c>
      <c r="E90">
        <v>31</v>
      </c>
      <c r="F90">
        <v>13252</v>
      </c>
      <c r="G90">
        <v>13090</v>
      </c>
      <c r="H90" t="s">
        <v>19</v>
      </c>
    </row>
    <row r="91" hidden="1" spans="1:8">
      <c r="A91">
        <v>3376</v>
      </c>
      <c r="B91" t="s">
        <v>115</v>
      </c>
      <c r="C91" t="s">
        <v>682</v>
      </c>
      <c r="D91" s="60">
        <v>44538.8824189815</v>
      </c>
      <c r="E91">
        <v>22</v>
      </c>
      <c r="F91">
        <v>635</v>
      </c>
      <c r="G91">
        <v>530</v>
      </c>
      <c r="H91" t="s">
        <v>35</v>
      </c>
    </row>
    <row r="92" spans="1:8">
      <c r="A92">
        <v>3370</v>
      </c>
      <c r="B92" t="s">
        <v>182</v>
      </c>
      <c r="C92" t="s">
        <v>683</v>
      </c>
      <c r="D92" s="60">
        <v>44538.8858101852</v>
      </c>
      <c r="E92">
        <v>7</v>
      </c>
      <c r="F92">
        <v>890</v>
      </c>
      <c r="G92">
        <v>857</v>
      </c>
      <c r="H92" t="s">
        <v>16</v>
      </c>
    </row>
    <row r="93" spans="1:8">
      <c r="A93">
        <v>3365</v>
      </c>
      <c r="B93" t="s">
        <v>111</v>
      </c>
      <c r="C93" t="s">
        <v>684</v>
      </c>
      <c r="D93" s="60">
        <v>44538.9194907407</v>
      </c>
      <c r="E93">
        <v>15</v>
      </c>
      <c r="F93">
        <v>2999</v>
      </c>
      <c r="G93">
        <v>2846</v>
      </c>
      <c r="H93" t="s">
        <v>16</v>
      </c>
    </row>
    <row r="94" hidden="1" spans="1:8">
      <c r="A94">
        <v>3364</v>
      </c>
      <c r="B94" t="s">
        <v>263</v>
      </c>
      <c r="C94" t="s">
        <v>264</v>
      </c>
      <c r="D94" s="60">
        <v>44539.8569444444</v>
      </c>
      <c r="E94">
        <v>1</v>
      </c>
      <c r="F94">
        <v>67</v>
      </c>
      <c r="G94">
        <v>67</v>
      </c>
      <c r="H94" t="s">
        <v>19</v>
      </c>
    </row>
    <row r="95" spans="1:8">
      <c r="A95">
        <v>3347</v>
      </c>
      <c r="B95" t="s">
        <v>129</v>
      </c>
      <c r="C95" t="s">
        <v>685</v>
      </c>
      <c r="D95" s="60">
        <v>44539.8569444444</v>
      </c>
      <c r="E95">
        <v>3</v>
      </c>
      <c r="F95">
        <v>633</v>
      </c>
      <c r="G95">
        <v>611</v>
      </c>
      <c r="H95" t="s">
        <v>16</v>
      </c>
    </row>
    <row r="96" spans="1:8">
      <c r="A96">
        <v>3362</v>
      </c>
      <c r="B96" t="s">
        <v>246</v>
      </c>
      <c r="C96" t="s">
        <v>686</v>
      </c>
      <c r="D96" s="60">
        <v>44539.8576388889</v>
      </c>
      <c r="E96">
        <v>1</v>
      </c>
      <c r="F96">
        <v>149</v>
      </c>
      <c r="G96">
        <v>139</v>
      </c>
      <c r="H96" t="s">
        <v>16</v>
      </c>
    </row>
    <row r="97" hidden="1" spans="1:8">
      <c r="A97">
        <v>3423</v>
      </c>
      <c r="B97" t="s">
        <v>304</v>
      </c>
      <c r="C97" t="s">
        <v>687</v>
      </c>
      <c r="D97" s="60">
        <v>44539.8583333333</v>
      </c>
      <c r="E97">
        <v>5</v>
      </c>
      <c r="F97">
        <v>270</v>
      </c>
      <c r="G97">
        <v>230</v>
      </c>
      <c r="H97" t="s">
        <v>32</v>
      </c>
    </row>
    <row r="98" spans="1:8">
      <c r="A98">
        <v>3374</v>
      </c>
      <c r="B98" t="s">
        <v>632</v>
      </c>
      <c r="C98" t="s">
        <v>632</v>
      </c>
      <c r="D98" s="60">
        <v>44539.8587847222</v>
      </c>
      <c r="E98">
        <v>2</v>
      </c>
      <c r="F98">
        <v>541</v>
      </c>
      <c r="G98">
        <v>501</v>
      </c>
      <c r="H98" t="s">
        <v>16</v>
      </c>
    </row>
    <row r="99" hidden="1" spans="1:8">
      <c r="A99">
        <v>3375</v>
      </c>
      <c r="B99" t="s">
        <v>219</v>
      </c>
      <c r="C99" t="s">
        <v>688</v>
      </c>
      <c r="D99" s="60">
        <v>44539.8597222222</v>
      </c>
      <c r="E99">
        <v>5</v>
      </c>
      <c r="F99">
        <v>422</v>
      </c>
      <c r="G99">
        <v>362</v>
      </c>
      <c r="H99" t="s">
        <v>19</v>
      </c>
    </row>
    <row r="100" hidden="1" spans="1:8">
      <c r="A100">
        <v>3450</v>
      </c>
      <c r="B100" t="s">
        <v>199</v>
      </c>
      <c r="C100" t="s">
        <v>689</v>
      </c>
      <c r="D100" s="60">
        <v>44539.8604166667</v>
      </c>
      <c r="E100">
        <v>5</v>
      </c>
      <c r="F100">
        <v>17</v>
      </c>
      <c r="G100">
        <v>17</v>
      </c>
      <c r="H100" t="s">
        <v>19</v>
      </c>
    </row>
    <row r="101" hidden="1" spans="1:8">
      <c r="A101">
        <v>3233</v>
      </c>
      <c r="B101" t="s">
        <v>690</v>
      </c>
      <c r="C101" t="s">
        <v>691</v>
      </c>
      <c r="D101" s="60">
        <v>44539.8625</v>
      </c>
      <c r="E101">
        <v>8</v>
      </c>
      <c r="F101">
        <v>844</v>
      </c>
      <c r="G101">
        <v>820</v>
      </c>
      <c r="H101" t="s">
        <v>19</v>
      </c>
    </row>
    <row r="102" hidden="1" spans="1:8">
      <c r="A102">
        <v>3384</v>
      </c>
      <c r="B102" t="s">
        <v>692</v>
      </c>
      <c r="C102" t="s">
        <v>693</v>
      </c>
      <c r="D102" s="60">
        <v>44539.8652777778</v>
      </c>
      <c r="E102">
        <v>21</v>
      </c>
      <c r="F102">
        <v>1057</v>
      </c>
      <c r="G102">
        <v>904</v>
      </c>
      <c r="H102" t="s">
        <v>19</v>
      </c>
    </row>
    <row r="103" hidden="1" spans="1:8">
      <c r="A103">
        <v>3379</v>
      </c>
      <c r="B103" t="s">
        <v>125</v>
      </c>
      <c r="C103" t="s">
        <v>694</v>
      </c>
      <c r="D103" s="60">
        <v>44539.8680555556</v>
      </c>
      <c r="E103">
        <v>4</v>
      </c>
      <c r="F103">
        <v>196</v>
      </c>
      <c r="G103">
        <v>178</v>
      </c>
      <c r="H103" t="s">
        <v>35</v>
      </c>
    </row>
    <row r="104" hidden="1" spans="1:8">
      <c r="A104">
        <v>3410</v>
      </c>
      <c r="B104" t="s">
        <v>115</v>
      </c>
      <c r="C104" t="s">
        <v>322</v>
      </c>
      <c r="D104" s="60">
        <v>44539.8708333333</v>
      </c>
      <c r="E104">
        <v>8</v>
      </c>
      <c r="F104">
        <v>582</v>
      </c>
      <c r="G104">
        <v>486</v>
      </c>
      <c r="H104" t="s">
        <v>35</v>
      </c>
    </row>
    <row r="105" spans="1:8">
      <c r="A105">
        <v>3452</v>
      </c>
      <c r="B105" t="s">
        <v>199</v>
      </c>
      <c r="C105" t="s">
        <v>695</v>
      </c>
      <c r="D105" s="60">
        <v>44539.8714351852</v>
      </c>
      <c r="E105">
        <v>30</v>
      </c>
      <c r="F105">
        <v>471</v>
      </c>
      <c r="G105">
        <v>471</v>
      </c>
      <c r="H105" t="s">
        <v>16</v>
      </c>
    </row>
    <row r="106" spans="1:8">
      <c r="A106">
        <v>3424</v>
      </c>
      <c r="B106" t="s">
        <v>696</v>
      </c>
      <c r="C106" t="s">
        <v>697</v>
      </c>
      <c r="D106" s="60">
        <v>44539.8789351852</v>
      </c>
      <c r="E106">
        <v>2</v>
      </c>
      <c r="F106">
        <v>598</v>
      </c>
      <c r="G106">
        <v>596</v>
      </c>
      <c r="H106" t="s">
        <v>16</v>
      </c>
    </row>
    <row r="107" hidden="1" spans="1:8">
      <c r="A107">
        <v>3358</v>
      </c>
      <c r="B107" t="s">
        <v>125</v>
      </c>
      <c r="C107" t="s">
        <v>197</v>
      </c>
      <c r="D107" s="60">
        <v>44539.8877314815</v>
      </c>
      <c r="E107">
        <v>11</v>
      </c>
      <c r="F107">
        <v>1675</v>
      </c>
      <c r="G107">
        <v>1538</v>
      </c>
      <c r="H107" t="s">
        <v>19</v>
      </c>
    </row>
    <row r="108" hidden="1" spans="1:8">
      <c r="A108">
        <v>3356</v>
      </c>
      <c r="B108" t="s">
        <v>283</v>
      </c>
      <c r="C108" t="s">
        <v>698</v>
      </c>
      <c r="D108" s="60">
        <v>44539.8909027778</v>
      </c>
      <c r="E108">
        <v>36</v>
      </c>
      <c r="F108">
        <v>3003</v>
      </c>
      <c r="G108">
        <v>2795</v>
      </c>
      <c r="H108" t="s">
        <v>19</v>
      </c>
    </row>
    <row r="109" hidden="1" spans="1:8">
      <c r="A109">
        <v>3332</v>
      </c>
      <c r="B109" t="s">
        <v>699</v>
      </c>
      <c r="C109" t="s">
        <v>700</v>
      </c>
      <c r="D109" s="60">
        <v>44539.8913888889</v>
      </c>
      <c r="E109">
        <v>12</v>
      </c>
      <c r="F109">
        <v>1534</v>
      </c>
      <c r="G109">
        <v>1429</v>
      </c>
      <c r="H109" t="s">
        <v>13</v>
      </c>
    </row>
    <row r="110" hidden="1" spans="1:8">
      <c r="A110">
        <v>3406</v>
      </c>
      <c r="B110" t="s">
        <v>149</v>
      </c>
      <c r="C110" t="s">
        <v>701</v>
      </c>
      <c r="D110" s="60">
        <v>44539.8950810185</v>
      </c>
      <c r="E110">
        <v>57</v>
      </c>
      <c r="F110">
        <v>4414</v>
      </c>
      <c r="G110">
        <v>4244</v>
      </c>
      <c r="H110" t="s">
        <v>35</v>
      </c>
    </row>
    <row r="111" hidden="1" spans="1:8">
      <c r="A111">
        <v>3474</v>
      </c>
      <c r="B111" t="s">
        <v>109</v>
      </c>
      <c r="C111" t="s">
        <v>110</v>
      </c>
      <c r="D111" s="60">
        <v>44539.9122685185</v>
      </c>
      <c r="E111">
        <v>3</v>
      </c>
      <c r="F111">
        <v>2000</v>
      </c>
      <c r="G111">
        <v>1922</v>
      </c>
      <c r="H111" t="s">
        <v>35</v>
      </c>
    </row>
    <row r="112" spans="1:8">
      <c r="A112">
        <v>3486</v>
      </c>
      <c r="B112" t="s">
        <v>696</v>
      </c>
      <c r="C112" t="s">
        <v>702</v>
      </c>
      <c r="D112" s="60">
        <v>44540.3398842593</v>
      </c>
      <c r="E112">
        <v>15</v>
      </c>
      <c r="F112">
        <v>5203</v>
      </c>
      <c r="G112">
        <v>5149</v>
      </c>
      <c r="H112" t="s">
        <v>16</v>
      </c>
    </row>
    <row r="113" hidden="1" spans="1:8">
      <c r="A113">
        <v>3390</v>
      </c>
      <c r="B113" t="s">
        <v>123</v>
      </c>
      <c r="C113" t="s">
        <v>703</v>
      </c>
      <c r="D113" s="60">
        <v>44540.6973726852</v>
      </c>
      <c r="E113">
        <v>3</v>
      </c>
      <c r="F113">
        <v>101</v>
      </c>
      <c r="G113">
        <v>80</v>
      </c>
      <c r="H113" t="s">
        <v>13</v>
      </c>
    </row>
    <row r="114" hidden="1" spans="1:8">
      <c r="A114">
        <v>3372</v>
      </c>
      <c r="B114" t="s">
        <v>263</v>
      </c>
      <c r="C114" t="s">
        <v>264</v>
      </c>
      <c r="D114" s="60">
        <v>44540.8603703704</v>
      </c>
      <c r="E114">
        <v>3</v>
      </c>
      <c r="F114">
        <v>429</v>
      </c>
      <c r="G114">
        <v>429</v>
      </c>
      <c r="H114" t="s">
        <v>19</v>
      </c>
    </row>
    <row r="115" hidden="1" spans="1:8">
      <c r="A115">
        <v>3417</v>
      </c>
      <c r="B115" t="s">
        <v>704</v>
      </c>
      <c r="C115" t="s">
        <v>705</v>
      </c>
      <c r="D115" s="60">
        <v>44540.8659606481</v>
      </c>
      <c r="E115">
        <v>6</v>
      </c>
      <c r="F115">
        <v>342</v>
      </c>
      <c r="G115">
        <v>242</v>
      </c>
      <c r="H115" t="s">
        <v>19</v>
      </c>
    </row>
    <row r="116" hidden="1" spans="1:8">
      <c r="A116">
        <v>3408</v>
      </c>
      <c r="B116" t="s">
        <v>511</v>
      </c>
      <c r="C116" t="s">
        <v>706</v>
      </c>
      <c r="D116" s="60">
        <v>44540.8678009259</v>
      </c>
      <c r="E116">
        <v>30</v>
      </c>
      <c r="F116">
        <v>5567</v>
      </c>
      <c r="G116">
        <v>5437</v>
      </c>
      <c r="H116" t="s">
        <v>19</v>
      </c>
    </row>
    <row r="117" spans="1:8">
      <c r="A117">
        <v>3419</v>
      </c>
      <c r="B117" t="s">
        <v>707</v>
      </c>
      <c r="C117" t="s">
        <v>708</v>
      </c>
      <c r="D117" s="60">
        <v>44540.8680555556</v>
      </c>
      <c r="E117">
        <v>2</v>
      </c>
      <c r="F117">
        <v>1477</v>
      </c>
      <c r="G117">
        <v>1452</v>
      </c>
      <c r="H117" t="s">
        <v>16</v>
      </c>
    </row>
    <row r="118" hidden="1" spans="1:8">
      <c r="A118">
        <v>3453</v>
      </c>
      <c r="B118" t="s">
        <v>115</v>
      </c>
      <c r="C118" t="s">
        <v>299</v>
      </c>
      <c r="D118" s="60">
        <v>44540.8691435185</v>
      </c>
      <c r="E118">
        <v>11</v>
      </c>
      <c r="F118">
        <v>571</v>
      </c>
      <c r="G118">
        <v>461</v>
      </c>
      <c r="H118" t="s">
        <v>35</v>
      </c>
    </row>
    <row r="119" hidden="1" spans="1:8">
      <c r="A119">
        <v>3388</v>
      </c>
      <c r="B119" t="s">
        <v>75</v>
      </c>
      <c r="C119" t="s">
        <v>631</v>
      </c>
      <c r="D119" s="60">
        <v>44540.8702777778</v>
      </c>
      <c r="E119">
        <v>9</v>
      </c>
      <c r="F119">
        <v>1651</v>
      </c>
      <c r="G119">
        <v>1591</v>
      </c>
      <c r="H119" t="s">
        <v>32</v>
      </c>
    </row>
    <row r="120" hidden="1" spans="1:8">
      <c r="A120">
        <v>3285</v>
      </c>
      <c r="B120" t="s">
        <v>267</v>
      </c>
      <c r="C120" t="s">
        <v>709</v>
      </c>
      <c r="D120" s="60">
        <v>44540.87125</v>
      </c>
      <c r="E120">
        <v>12</v>
      </c>
      <c r="F120">
        <v>1526</v>
      </c>
      <c r="G120">
        <v>1220</v>
      </c>
      <c r="H120" t="s">
        <v>19</v>
      </c>
    </row>
    <row r="121" hidden="1" spans="1:8">
      <c r="A121">
        <v>3404</v>
      </c>
      <c r="B121" t="s">
        <v>641</v>
      </c>
      <c r="C121" t="s">
        <v>642</v>
      </c>
      <c r="D121" s="60">
        <v>44540.8715277778</v>
      </c>
      <c r="E121">
        <v>3</v>
      </c>
      <c r="F121">
        <v>428</v>
      </c>
      <c r="G121">
        <v>420</v>
      </c>
      <c r="H121" t="s">
        <v>32</v>
      </c>
    </row>
    <row r="122" hidden="1" spans="1:8">
      <c r="A122">
        <v>3061</v>
      </c>
      <c r="B122" t="s">
        <v>314</v>
      </c>
      <c r="C122" t="s">
        <v>710</v>
      </c>
      <c r="D122" s="60">
        <v>44540.871724537</v>
      </c>
      <c r="E122">
        <v>2</v>
      </c>
      <c r="F122">
        <v>43</v>
      </c>
      <c r="G122">
        <v>28</v>
      </c>
      <c r="H122" t="s">
        <v>19</v>
      </c>
    </row>
    <row r="123" hidden="1" spans="1:8">
      <c r="A123">
        <v>3496</v>
      </c>
      <c r="B123" t="s">
        <v>125</v>
      </c>
      <c r="C123" t="s">
        <v>255</v>
      </c>
      <c r="D123" s="60">
        <v>44540.8722222222</v>
      </c>
      <c r="E123">
        <v>5</v>
      </c>
      <c r="F123">
        <v>246</v>
      </c>
      <c r="G123">
        <v>200</v>
      </c>
      <c r="H123" t="s">
        <v>35</v>
      </c>
    </row>
    <row r="124" spans="1:8">
      <c r="A124">
        <v>3473</v>
      </c>
      <c r="B124" t="s">
        <v>136</v>
      </c>
      <c r="C124" t="s">
        <v>711</v>
      </c>
      <c r="D124" s="60">
        <v>44540.877349537</v>
      </c>
      <c r="E124">
        <v>11</v>
      </c>
      <c r="F124">
        <v>2317</v>
      </c>
      <c r="G124">
        <v>2257</v>
      </c>
      <c r="H124" t="s">
        <v>16</v>
      </c>
    </row>
    <row r="125" spans="1:8">
      <c r="A125">
        <v>3511</v>
      </c>
      <c r="B125" t="s">
        <v>203</v>
      </c>
      <c r="C125" t="s">
        <v>712</v>
      </c>
      <c r="D125" s="60">
        <v>44540.8888888889</v>
      </c>
      <c r="E125">
        <v>3</v>
      </c>
      <c r="F125">
        <v>982</v>
      </c>
      <c r="G125">
        <v>960</v>
      </c>
      <c r="H125" t="s">
        <v>16</v>
      </c>
    </row>
    <row r="126" spans="1:8">
      <c r="A126">
        <v>3501</v>
      </c>
      <c r="B126" t="s">
        <v>203</v>
      </c>
      <c r="C126" t="s">
        <v>243</v>
      </c>
      <c r="D126" s="60">
        <v>44540.9013310185</v>
      </c>
      <c r="E126">
        <v>5</v>
      </c>
      <c r="F126">
        <v>2897</v>
      </c>
      <c r="G126">
        <v>2855</v>
      </c>
      <c r="H126" t="s">
        <v>16</v>
      </c>
    </row>
    <row r="127" hidden="1" spans="1:8">
      <c r="A127">
        <v>3387</v>
      </c>
      <c r="B127" t="s">
        <v>194</v>
      </c>
      <c r="C127" t="s">
        <v>713</v>
      </c>
      <c r="D127" s="60">
        <v>44540.9069097222</v>
      </c>
      <c r="E127">
        <v>24</v>
      </c>
      <c r="F127">
        <v>38409</v>
      </c>
      <c r="G127">
        <v>38001</v>
      </c>
      <c r="H127" t="s">
        <v>10</v>
      </c>
    </row>
    <row r="128" hidden="1" spans="1:8">
      <c r="A128">
        <v>3454</v>
      </c>
      <c r="B128" t="s">
        <v>654</v>
      </c>
      <c r="C128" t="s">
        <v>714</v>
      </c>
      <c r="D128" s="60">
        <v>44540.9096875</v>
      </c>
      <c r="E128">
        <v>2</v>
      </c>
      <c r="F128">
        <v>2720</v>
      </c>
      <c r="G128">
        <v>2705</v>
      </c>
      <c r="H128" t="s">
        <v>32</v>
      </c>
    </row>
    <row r="129" hidden="1" spans="1:8">
      <c r="A129">
        <v>3515</v>
      </c>
      <c r="B129" t="s">
        <v>109</v>
      </c>
      <c r="C129" t="s">
        <v>110</v>
      </c>
      <c r="D129" s="60">
        <v>44540.9109953704</v>
      </c>
      <c r="E129">
        <v>2</v>
      </c>
      <c r="F129">
        <v>426</v>
      </c>
      <c r="G129">
        <v>366</v>
      </c>
      <c r="H129" t="s">
        <v>35</v>
      </c>
    </row>
    <row r="130" hidden="1" spans="1:8">
      <c r="A130">
        <v>3475</v>
      </c>
      <c r="B130" t="s">
        <v>149</v>
      </c>
      <c r="C130" t="s">
        <v>715</v>
      </c>
      <c r="D130" s="60">
        <v>44541.4778935185</v>
      </c>
      <c r="E130">
        <v>46</v>
      </c>
      <c r="F130">
        <v>3349</v>
      </c>
      <c r="G130">
        <v>3249</v>
      </c>
      <c r="H130" t="s">
        <v>35</v>
      </c>
    </row>
    <row r="131" hidden="1" spans="1:8">
      <c r="A131">
        <v>3523</v>
      </c>
      <c r="B131" t="s">
        <v>149</v>
      </c>
      <c r="C131" t="s">
        <v>716</v>
      </c>
      <c r="D131" s="60">
        <v>44541.8483680556</v>
      </c>
      <c r="E131">
        <v>30</v>
      </c>
      <c r="F131">
        <v>1883</v>
      </c>
      <c r="G131">
        <v>1853</v>
      </c>
      <c r="H131" t="s">
        <v>35</v>
      </c>
    </row>
    <row r="132" hidden="1" spans="1:8">
      <c r="A132">
        <v>3091</v>
      </c>
      <c r="B132" t="s">
        <v>717</v>
      </c>
      <c r="C132" t="s">
        <v>718</v>
      </c>
      <c r="D132" s="60">
        <v>44541.8576388889</v>
      </c>
      <c r="E132">
        <v>1</v>
      </c>
      <c r="F132">
        <v>158</v>
      </c>
      <c r="G132">
        <v>150</v>
      </c>
      <c r="H132" t="s">
        <v>13</v>
      </c>
    </row>
    <row r="133" spans="1:8">
      <c r="A133">
        <v>3519</v>
      </c>
      <c r="B133" t="s">
        <v>696</v>
      </c>
      <c r="C133" t="s">
        <v>719</v>
      </c>
      <c r="D133" s="60">
        <v>44541.8652777778</v>
      </c>
      <c r="E133">
        <v>6</v>
      </c>
      <c r="F133">
        <v>925</v>
      </c>
      <c r="G133">
        <v>895</v>
      </c>
      <c r="H133" t="s">
        <v>16</v>
      </c>
    </row>
    <row r="134" hidden="1" spans="1:8">
      <c r="A134">
        <v>3455</v>
      </c>
      <c r="B134" t="s">
        <v>283</v>
      </c>
      <c r="C134" t="s">
        <v>720</v>
      </c>
      <c r="D134" s="60">
        <v>44541.8664351852</v>
      </c>
      <c r="E134">
        <v>18</v>
      </c>
      <c r="F134">
        <v>1306</v>
      </c>
      <c r="G134">
        <v>1216</v>
      </c>
      <c r="H134" t="s">
        <v>19</v>
      </c>
    </row>
    <row r="135" hidden="1" spans="1:8">
      <c r="A135">
        <v>3340</v>
      </c>
      <c r="B135" t="s">
        <v>690</v>
      </c>
      <c r="C135" t="s">
        <v>721</v>
      </c>
      <c r="D135" s="60">
        <v>44541.868275463</v>
      </c>
      <c r="E135">
        <v>7</v>
      </c>
      <c r="F135">
        <v>678</v>
      </c>
      <c r="G135">
        <v>640</v>
      </c>
      <c r="H135" t="s">
        <v>19</v>
      </c>
    </row>
    <row r="136" hidden="1" spans="1:8">
      <c r="A136">
        <v>3421</v>
      </c>
      <c r="B136" t="s">
        <v>263</v>
      </c>
      <c r="C136" t="s">
        <v>264</v>
      </c>
      <c r="D136" s="60">
        <v>44541.8776736111</v>
      </c>
      <c r="E136">
        <v>5</v>
      </c>
      <c r="F136">
        <v>3899</v>
      </c>
      <c r="G136">
        <v>3899</v>
      </c>
      <c r="H136" t="s">
        <v>19</v>
      </c>
    </row>
    <row r="137" spans="1:8">
      <c r="A137">
        <v>3429</v>
      </c>
      <c r="B137" t="s">
        <v>182</v>
      </c>
      <c r="C137" t="s">
        <v>722</v>
      </c>
      <c r="D137" s="60">
        <v>44541.8797222222</v>
      </c>
      <c r="E137">
        <v>10</v>
      </c>
      <c r="F137">
        <v>3753</v>
      </c>
      <c r="G137">
        <v>3725</v>
      </c>
      <c r="H137" t="s">
        <v>16</v>
      </c>
    </row>
    <row r="138" hidden="1" spans="1:8">
      <c r="A138">
        <v>3465</v>
      </c>
      <c r="B138" t="s">
        <v>723</v>
      </c>
      <c r="C138" t="s">
        <v>724</v>
      </c>
      <c r="D138" s="60">
        <v>44541.8822337963</v>
      </c>
      <c r="E138">
        <v>18</v>
      </c>
      <c r="F138">
        <v>319</v>
      </c>
      <c r="G138">
        <v>245</v>
      </c>
      <c r="H138" t="s">
        <v>19</v>
      </c>
    </row>
    <row r="139" hidden="1" spans="1:8">
      <c r="A139">
        <v>3516</v>
      </c>
      <c r="B139" t="s">
        <v>125</v>
      </c>
      <c r="C139" t="s">
        <v>725</v>
      </c>
      <c r="D139" s="60">
        <v>44541.8825578704</v>
      </c>
      <c r="E139">
        <v>12</v>
      </c>
      <c r="F139">
        <v>634</v>
      </c>
      <c r="G139">
        <v>550</v>
      </c>
      <c r="H139" t="s">
        <v>35</v>
      </c>
    </row>
    <row r="140" hidden="1" spans="1:8">
      <c r="A140">
        <v>3500</v>
      </c>
      <c r="B140" t="s">
        <v>115</v>
      </c>
      <c r="C140" t="s">
        <v>635</v>
      </c>
      <c r="D140" s="60">
        <v>44541.8958333333</v>
      </c>
      <c r="E140">
        <v>30</v>
      </c>
      <c r="F140">
        <v>369</v>
      </c>
      <c r="G140">
        <v>252</v>
      </c>
      <c r="H140" t="s">
        <v>35</v>
      </c>
    </row>
    <row r="141" spans="1:8">
      <c r="A141">
        <v>3520</v>
      </c>
      <c r="B141" t="s">
        <v>203</v>
      </c>
      <c r="C141" t="s">
        <v>726</v>
      </c>
      <c r="D141" s="60">
        <v>44541.8958333333</v>
      </c>
      <c r="E141">
        <v>10</v>
      </c>
      <c r="F141">
        <v>3687</v>
      </c>
      <c r="G141">
        <v>3595</v>
      </c>
      <c r="H141" t="s">
        <v>16</v>
      </c>
    </row>
    <row r="142" hidden="1" spans="1:8">
      <c r="A142">
        <v>3539</v>
      </c>
      <c r="B142" t="s">
        <v>109</v>
      </c>
      <c r="C142" t="s">
        <v>110</v>
      </c>
      <c r="D142" s="60">
        <v>44541.9025231482</v>
      </c>
      <c r="E142">
        <v>5</v>
      </c>
      <c r="F142">
        <v>2657</v>
      </c>
      <c r="G142">
        <v>2511</v>
      </c>
      <c r="H142" t="s">
        <v>35</v>
      </c>
    </row>
    <row r="143" hidden="1" spans="1:8">
      <c r="A143">
        <v>3498</v>
      </c>
      <c r="B143" t="s">
        <v>654</v>
      </c>
      <c r="C143" t="s">
        <v>727</v>
      </c>
      <c r="D143" s="60">
        <v>44541.9290393519</v>
      </c>
      <c r="E143">
        <v>6</v>
      </c>
      <c r="F143">
        <v>17009</v>
      </c>
      <c r="G143">
        <v>16949</v>
      </c>
      <c r="H143" t="s">
        <v>32</v>
      </c>
    </row>
    <row r="144" spans="1:8">
      <c r="A144">
        <v>3353</v>
      </c>
      <c r="B144" t="s">
        <v>107</v>
      </c>
      <c r="C144" t="s">
        <v>728</v>
      </c>
      <c r="D144" s="60">
        <v>44542.8541666667</v>
      </c>
      <c r="E144">
        <v>5</v>
      </c>
      <c r="F144">
        <v>2068</v>
      </c>
      <c r="G144">
        <v>2038</v>
      </c>
      <c r="H144" t="s">
        <v>16</v>
      </c>
    </row>
    <row r="145" hidden="1" spans="1:8">
      <c r="A145">
        <v>3463</v>
      </c>
      <c r="B145" t="s">
        <v>729</v>
      </c>
      <c r="C145" t="s">
        <v>730</v>
      </c>
      <c r="D145" s="60">
        <v>44542.8613194444</v>
      </c>
      <c r="E145">
        <v>14</v>
      </c>
      <c r="F145">
        <v>1068</v>
      </c>
      <c r="G145">
        <v>924</v>
      </c>
      <c r="H145" t="s">
        <v>35</v>
      </c>
    </row>
    <row r="146" hidden="1" spans="1:8">
      <c r="A146">
        <v>3525</v>
      </c>
      <c r="B146" t="s">
        <v>654</v>
      </c>
      <c r="C146" t="s">
        <v>731</v>
      </c>
      <c r="D146" s="60">
        <v>44542.8638773148</v>
      </c>
      <c r="E146">
        <v>4</v>
      </c>
      <c r="F146">
        <v>6075</v>
      </c>
      <c r="G146">
        <v>6030</v>
      </c>
      <c r="H146" t="s">
        <v>32</v>
      </c>
    </row>
    <row r="147" hidden="1" spans="1:8">
      <c r="A147">
        <v>3462</v>
      </c>
      <c r="B147" t="s">
        <v>732</v>
      </c>
      <c r="C147" t="s">
        <v>733</v>
      </c>
      <c r="D147" s="60">
        <v>44542.8756944444</v>
      </c>
      <c r="E147">
        <v>30</v>
      </c>
      <c r="F147">
        <v>1665</v>
      </c>
      <c r="G147">
        <v>1500</v>
      </c>
      <c r="H147" t="s">
        <v>32</v>
      </c>
    </row>
    <row r="148" spans="1:8">
      <c r="A148">
        <v>3575</v>
      </c>
      <c r="B148" t="s">
        <v>696</v>
      </c>
      <c r="C148" t="s">
        <v>734</v>
      </c>
      <c r="D148" s="60">
        <v>44542.88125</v>
      </c>
      <c r="E148">
        <v>5</v>
      </c>
      <c r="F148">
        <v>3870</v>
      </c>
      <c r="G148">
        <v>3820</v>
      </c>
      <c r="H148" t="s">
        <v>16</v>
      </c>
    </row>
    <row r="149" hidden="1" spans="1:8">
      <c r="A149">
        <v>3301</v>
      </c>
      <c r="B149" t="s">
        <v>735</v>
      </c>
      <c r="C149" t="s">
        <v>736</v>
      </c>
      <c r="D149" s="60">
        <v>44542.8836458333</v>
      </c>
      <c r="E149">
        <v>29</v>
      </c>
      <c r="F149">
        <v>4447</v>
      </c>
      <c r="G149">
        <v>4345</v>
      </c>
      <c r="H149" t="s">
        <v>10</v>
      </c>
    </row>
    <row r="150" hidden="1" spans="1:8">
      <c r="A150">
        <v>3151</v>
      </c>
      <c r="B150" t="s">
        <v>139</v>
      </c>
      <c r="C150" t="s">
        <v>140</v>
      </c>
      <c r="D150" s="60">
        <v>44542.8854513889</v>
      </c>
      <c r="E150">
        <v>12</v>
      </c>
      <c r="F150">
        <v>10802</v>
      </c>
      <c r="G150">
        <v>10682</v>
      </c>
      <c r="H150" t="s">
        <v>10</v>
      </c>
    </row>
    <row r="151" spans="1:8">
      <c r="A151">
        <v>3522</v>
      </c>
      <c r="B151" t="s">
        <v>136</v>
      </c>
      <c r="C151" t="s">
        <v>737</v>
      </c>
      <c r="D151" s="60">
        <v>44542.8872337963</v>
      </c>
      <c r="E151">
        <v>15</v>
      </c>
      <c r="F151">
        <v>2486</v>
      </c>
      <c r="G151">
        <v>2390</v>
      </c>
      <c r="H151" t="s">
        <v>16</v>
      </c>
    </row>
    <row r="152" hidden="1" spans="1:8">
      <c r="A152">
        <v>3507</v>
      </c>
      <c r="B152" t="s">
        <v>283</v>
      </c>
      <c r="C152" t="s">
        <v>738</v>
      </c>
      <c r="D152" s="60">
        <v>44542.8919560185</v>
      </c>
      <c r="E152">
        <v>37</v>
      </c>
      <c r="F152">
        <v>2428</v>
      </c>
      <c r="G152">
        <v>2279</v>
      </c>
      <c r="H152" t="s">
        <v>19</v>
      </c>
    </row>
    <row r="153" hidden="1" spans="1:8">
      <c r="A153">
        <v>3505</v>
      </c>
      <c r="B153" t="s">
        <v>739</v>
      </c>
      <c r="C153" t="s">
        <v>740</v>
      </c>
      <c r="D153" s="60">
        <v>44542.8958333333</v>
      </c>
      <c r="E153">
        <v>6</v>
      </c>
      <c r="F153">
        <v>902</v>
      </c>
      <c r="G153">
        <v>882</v>
      </c>
      <c r="H153" t="s">
        <v>10</v>
      </c>
    </row>
    <row r="154" spans="1:9">
      <c r="A154">
        <v>3506</v>
      </c>
      <c r="B154" t="s">
        <v>65</v>
      </c>
      <c r="C154" t="s">
        <v>741</v>
      </c>
      <c r="D154" s="60">
        <v>44542.8958333333</v>
      </c>
      <c r="E154">
        <v>1</v>
      </c>
      <c r="F154">
        <v>94</v>
      </c>
      <c r="G154">
        <v>74</v>
      </c>
      <c r="H154" t="s">
        <v>357</v>
      </c>
      <c r="I154" t="s">
        <v>629</v>
      </c>
    </row>
    <row r="155" spans="1:8">
      <c r="A155">
        <v>3562</v>
      </c>
      <c r="B155" t="s">
        <v>203</v>
      </c>
      <c r="C155" t="s">
        <v>676</v>
      </c>
      <c r="D155" s="60">
        <v>44542.8959490741</v>
      </c>
      <c r="E155">
        <v>4</v>
      </c>
      <c r="F155">
        <v>743</v>
      </c>
      <c r="G155">
        <v>703</v>
      </c>
      <c r="H155" t="s">
        <v>16</v>
      </c>
    </row>
    <row r="156" hidden="1" spans="1:8">
      <c r="A156">
        <v>3502</v>
      </c>
      <c r="B156" t="s">
        <v>156</v>
      </c>
      <c r="C156" t="s">
        <v>156</v>
      </c>
      <c r="D156" s="60">
        <v>44542.8963310185</v>
      </c>
      <c r="E156">
        <v>25</v>
      </c>
      <c r="F156">
        <v>2749</v>
      </c>
      <c r="G156">
        <v>2749</v>
      </c>
      <c r="H156" t="s">
        <v>35</v>
      </c>
    </row>
    <row r="157" hidden="1" spans="1:8">
      <c r="A157">
        <v>3564</v>
      </c>
      <c r="B157" t="s">
        <v>742</v>
      </c>
      <c r="C157" t="s">
        <v>743</v>
      </c>
      <c r="D157" s="60">
        <v>44542.8974189815</v>
      </c>
      <c r="E157">
        <v>22</v>
      </c>
      <c r="F157">
        <v>3913</v>
      </c>
      <c r="G157">
        <v>3858</v>
      </c>
      <c r="H157" t="s">
        <v>13</v>
      </c>
    </row>
    <row r="158" hidden="1" spans="1:8">
      <c r="A158">
        <v>3527</v>
      </c>
      <c r="B158" t="s">
        <v>115</v>
      </c>
      <c r="C158" t="s">
        <v>744</v>
      </c>
      <c r="D158" s="60">
        <v>44542.902662037</v>
      </c>
      <c r="E158">
        <v>16</v>
      </c>
      <c r="F158">
        <v>869</v>
      </c>
      <c r="G158">
        <v>779</v>
      </c>
      <c r="H158" t="s">
        <v>35</v>
      </c>
    </row>
    <row r="159" spans="1:8">
      <c r="A159">
        <v>3552</v>
      </c>
      <c r="B159" t="s">
        <v>129</v>
      </c>
      <c r="C159" t="s">
        <v>745</v>
      </c>
      <c r="D159" s="60">
        <v>44542.9027546296</v>
      </c>
      <c r="E159">
        <v>4</v>
      </c>
      <c r="F159">
        <v>644</v>
      </c>
      <c r="G159">
        <v>604</v>
      </c>
      <c r="H159" t="s">
        <v>16</v>
      </c>
    </row>
    <row r="160" hidden="1" spans="1:8">
      <c r="A160">
        <v>3578</v>
      </c>
      <c r="B160" t="s">
        <v>109</v>
      </c>
      <c r="C160" t="s">
        <v>288</v>
      </c>
      <c r="D160" s="60">
        <v>44542.9030324074</v>
      </c>
      <c r="E160">
        <v>2</v>
      </c>
      <c r="F160">
        <v>456</v>
      </c>
      <c r="G160">
        <v>396</v>
      </c>
      <c r="H160" t="s">
        <v>35</v>
      </c>
    </row>
    <row r="161" hidden="1" spans="1:8">
      <c r="A161">
        <v>3422</v>
      </c>
      <c r="B161" t="s">
        <v>263</v>
      </c>
      <c r="C161" t="s">
        <v>746</v>
      </c>
      <c r="D161" s="60">
        <v>44542.9040856482</v>
      </c>
      <c r="E161">
        <v>5</v>
      </c>
      <c r="F161">
        <v>1520</v>
      </c>
      <c r="G161">
        <v>1520</v>
      </c>
      <c r="H161" t="s">
        <v>19</v>
      </c>
    </row>
    <row r="162" spans="1:8">
      <c r="A162">
        <v>3323</v>
      </c>
      <c r="B162" t="s">
        <v>141</v>
      </c>
      <c r="C162" t="s">
        <v>747</v>
      </c>
      <c r="D162" s="60">
        <v>44543.8668055556</v>
      </c>
      <c r="E162">
        <v>32</v>
      </c>
      <c r="F162">
        <v>13405</v>
      </c>
      <c r="G162">
        <v>13225</v>
      </c>
      <c r="H162" t="s">
        <v>16</v>
      </c>
    </row>
    <row r="163" hidden="1" spans="1:8">
      <c r="A163">
        <v>3497</v>
      </c>
      <c r="B163" t="s">
        <v>263</v>
      </c>
      <c r="C163" t="s">
        <v>264</v>
      </c>
      <c r="D163" s="60">
        <v>44543.8745138889</v>
      </c>
      <c r="E163">
        <v>6</v>
      </c>
      <c r="F163">
        <v>3817</v>
      </c>
      <c r="G163">
        <v>3817</v>
      </c>
      <c r="H163" t="s">
        <v>19</v>
      </c>
    </row>
    <row r="164" spans="1:8">
      <c r="A164">
        <v>3569</v>
      </c>
      <c r="B164" t="s">
        <v>696</v>
      </c>
      <c r="C164" t="s">
        <v>748</v>
      </c>
      <c r="D164" s="60">
        <v>44543.875</v>
      </c>
      <c r="E164">
        <v>2</v>
      </c>
      <c r="F164">
        <v>548</v>
      </c>
      <c r="G164">
        <v>528</v>
      </c>
      <c r="H164" t="s">
        <v>16</v>
      </c>
    </row>
    <row r="165" spans="1:8">
      <c r="A165">
        <v>3572</v>
      </c>
      <c r="B165" t="s">
        <v>113</v>
      </c>
      <c r="C165" t="s">
        <v>749</v>
      </c>
      <c r="D165" s="60">
        <v>44543.8896643519</v>
      </c>
      <c r="E165">
        <v>12</v>
      </c>
      <c r="F165">
        <v>2105</v>
      </c>
      <c r="G165">
        <v>2070</v>
      </c>
      <c r="H165" t="s">
        <v>16</v>
      </c>
    </row>
    <row r="166" hidden="1" spans="1:8">
      <c r="A166">
        <v>3529</v>
      </c>
      <c r="B166" t="s">
        <v>219</v>
      </c>
      <c r="C166" t="s">
        <v>750</v>
      </c>
      <c r="D166" s="60">
        <v>44543.8902777778</v>
      </c>
      <c r="E166">
        <v>5</v>
      </c>
      <c r="F166">
        <v>367</v>
      </c>
      <c r="G166">
        <v>323</v>
      </c>
      <c r="H166" t="s">
        <v>19</v>
      </c>
    </row>
    <row r="167" spans="1:8">
      <c r="A167">
        <v>3526</v>
      </c>
      <c r="B167" t="s">
        <v>182</v>
      </c>
      <c r="C167" t="s">
        <v>751</v>
      </c>
      <c r="D167" s="60">
        <v>44543.8941550926</v>
      </c>
      <c r="E167">
        <v>9</v>
      </c>
      <c r="F167">
        <v>2786</v>
      </c>
      <c r="G167">
        <v>2728</v>
      </c>
      <c r="H167" t="s">
        <v>16</v>
      </c>
    </row>
    <row r="168" hidden="1" spans="1:8">
      <c r="A168">
        <v>3577</v>
      </c>
      <c r="B168" t="s">
        <v>115</v>
      </c>
      <c r="C168" t="s">
        <v>143</v>
      </c>
      <c r="D168" s="60">
        <v>44543.8958333333</v>
      </c>
      <c r="E168">
        <v>2</v>
      </c>
      <c r="F168">
        <v>80</v>
      </c>
      <c r="G168">
        <v>50</v>
      </c>
      <c r="H168" t="s">
        <v>35</v>
      </c>
    </row>
    <row r="169" spans="1:8">
      <c r="A169">
        <v>3582</v>
      </c>
      <c r="B169" t="s">
        <v>203</v>
      </c>
      <c r="C169" t="s">
        <v>676</v>
      </c>
      <c r="D169" s="60">
        <v>44543.8958333333</v>
      </c>
      <c r="E169">
        <v>6</v>
      </c>
      <c r="F169">
        <v>6480</v>
      </c>
      <c r="G169">
        <v>6438</v>
      </c>
      <c r="H169" t="s">
        <v>16</v>
      </c>
    </row>
    <row r="170" hidden="1" spans="1:8">
      <c r="A170">
        <v>3570</v>
      </c>
      <c r="B170" t="s">
        <v>156</v>
      </c>
      <c r="C170" t="s">
        <v>752</v>
      </c>
      <c r="D170" s="60">
        <v>44543.9008564815</v>
      </c>
      <c r="E170">
        <v>29</v>
      </c>
      <c r="F170">
        <v>3700</v>
      </c>
      <c r="G170">
        <v>3700</v>
      </c>
      <c r="H170" t="s">
        <v>35</v>
      </c>
    </row>
    <row r="171" hidden="1" spans="1:8">
      <c r="A171">
        <v>3588</v>
      </c>
      <c r="B171" t="s">
        <v>109</v>
      </c>
      <c r="C171" t="s">
        <v>110</v>
      </c>
      <c r="D171" s="60">
        <v>44543.9078356481</v>
      </c>
      <c r="E171">
        <v>8</v>
      </c>
      <c r="F171">
        <v>2743</v>
      </c>
      <c r="G171">
        <v>2539</v>
      </c>
      <c r="H171" t="s">
        <v>35</v>
      </c>
    </row>
    <row r="172" hidden="1" spans="1:8">
      <c r="A172">
        <v>3586</v>
      </c>
      <c r="B172" t="s">
        <v>654</v>
      </c>
      <c r="C172" t="s">
        <v>714</v>
      </c>
      <c r="D172" s="60">
        <v>44543.9162962963</v>
      </c>
      <c r="E172">
        <v>2</v>
      </c>
      <c r="F172">
        <v>1387</v>
      </c>
      <c r="G172">
        <v>1387</v>
      </c>
      <c r="H172" t="s">
        <v>32</v>
      </c>
    </row>
    <row r="173" spans="1:8">
      <c r="A173">
        <v>3558</v>
      </c>
      <c r="B173" t="s">
        <v>111</v>
      </c>
      <c r="C173" t="s">
        <v>753</v>
      </c>
      <c r="D173" s="60">
        <v>44543.9320023148</v>
      </c>
      <c r="E173">
        <v>16</v>
      </c>
      <c r="F173">
        <v>1548</v>
      </c>
      <c r="G173">
        <v>1401</v>
      </c>
      <c r="H173" t="s">
        <v>16</v>
      </c>
    </row>
    <row r="174" hidden="1" spans="1:8">
      <c r="A174">
        <v>3371</v>
      </c>
      <c r="B174" t="s">
        <v>314</v>
      </c>
      <c r="C174" t="s">
        <v>754</v>
      </c>
      <c r="D174" s="60">
        <v>44544.8626041667</v>
      </c>
      <c r="E174">
        <v>4</v>
      </c>
      <c r="F174">
        <v>139</v>
      </c>
      <c r="G174">
        <v>97</v>
      </c>
      <c r="H174" t="s">
        <v>19</v>
      </c>
    </row>
    <row r="175" hidden="1" spans="1:8">
      <c r="A175">
        <v>3585</v>
      </c>
      <c r="B175" t="s">
        <v>125</v>
      </c>
      <c r="C175" t="s">
        <v>197</v>
      </c>
      <c r="D175" s="60">
        <v>44544.8645833333</v>
      </c>
      <c r="E175">
        <v>7</v>
      </c>
      <c r="F175">
        <v>520.6</v>
      </c>
      <c r="G175">
        <v>425</v>
      </c>
      <c r="H175" t="s">
        <v>19</v>
      </c>
    </row>
    <row r="176" hidden="1" spans="1:8">
      <c r="A176">
        <v>3438</v>
      </c>
      <c r="B176" t="s">
        <v>75</v>
      </c>
      <c r="C176" t="s">
        <v>755</v>
      </c>
      <c r="D176" s="60">
        <v>44544.8668402778</v>
      </c>
      <c r="E176">
        <v>6</v>
      </c>
      <c r="F176">
        <v>886</v>
      </c>
      <c r="G176">
        <v>856</v>
      </c>
      <c r="H176" t="s">
        <v>35</v>
      </c>
    </row>
    <row r="177" hidden="1" spans="1:8">
      <c r="A177">
        <v>3599</v>
      </c>
      <c r="B177" t="s">
        <v>125</v>
      </c>
      <c r="C177" t="s">
        <v>756</v>
      </c>
      <c r="D177" s="60">
        <v>44544.875</v>
      </c>
      <c r="E177">
        <v>8</v>
      </c>
      <c r="F177">
        <v>724.6</v>
      </c>
      <c r="G177">
        <v>625</v>
      </c>
      <c r="H177" t="s">
        <v>35</v>
      </c>
    </row>
    <row r="178" spans="1:8">
      <c r="A178">
        <v>3568</v>
      </c>
      <c r="B178" t="s">
        <v>707</v>
      </c>
      <c r="C178" t="s">
        <v>757</v>
      </c>
      <c r="D178" s="60">
        <v>44544.8808912037</v>
      </c>
      <c r="E178">
        <v>7</v>
      </c>
      <c r="F178">
        <v>1448</v>
      </c>
      <c r="G178">
        <v>1388</v>
      </c>
      <c r="H178" t="s">
        <v>16</v>
      </c>
    </row>
    <row r="179" spans="1:8">
      <c r="A179">
        <v>3584</v>
      </c>
      <c r="B179" t="s">
        <v>696</v>
      </c>
      <c r="C179" t="s">
        <v>758</v>
      </c>
      <c r="D179" s="60">
        <v>44544.8875</v>
      </c>
      <c r="E179">
        <v>2</v>
      </c>
      <c r="F179">
        <v>2823</v>
      </c>
      <c r="G179">
        <v>2803</v>
      </c>
      <c r="H179" t="s">
        <v>16</v>
      </c>
    </row>
    <row r="180" hidden="1" spans="1:8">
      <c r="A180">
        <v>3573</v>
      </c>
      <c r="B180" t="s">
        <v>283</v>
      </c>
      <c r="C180" t="s">
        <v>759</v>
      </c>
      <c r="D180" s="60">
        <v>44544.896724537</v>
      </c>
      <c r="E180">
        <v>40</v>
      </c>
      <c r="F180">
        <v>1827</v>
      </c>
      <c r="G180">
        <v>1647</v>
      </c>
      <c r="H180" t="s">
        <v>35</v>
      </c>
    </row>
    <row r="181" spans="1:8">
      <c r="A181">
        <v>3609</v>
      </c>
      <c r="B181" t="s">
        <v>199</v>
      </c>
      <c r="C181" t="s">
        <v>695</v>
      </c>
      <c r="D181" s="60">
        <v>44544.8998032407</v>
      </c>
      <c r="E181">
        <v>50</v>
      </c>
      <c r="F181">
        <v>858</v>
      </c>
      <c r="G181">
        <v>858</v>
      </c>
      <c r="H181" t="s">
        <v>16</v>
      </c>
    </row>
    <row r="182" spans="1:8">
      <c r="A182">
        <v>3598</v>
      </c>
      <c r="B182" t="s">
        <v>203</v>
      </c>
      <c r="C182" t="s">
        <v>676</v>
      </c>
      <c r="D182" s="60">
        <v>44544.9002546296</v>
      </c>
      <c r="E182">
        <v>13</v>
      </c>
      <c r="F182">
        <v>2486</v>
      </c>
      <c r="G182">
        <v>2416</v>
      </c>
      <c r="H182" t="s">
        <v>16</v>
      </c>
    </row>
    <row r="183" hidden="1" spans="1:8">
      <c r="A183">
        <v>3579</v>
      </c>
      <c r="B183" t="s">
        <v>115</v>
      </c>
      <c r="C183" t="s">
        <v>760</v>
      </c>
      <c r="D183" s="60">
        <v>44544.9011689815</v>
      </c>
      <c r="E183">
        <v>29</v>
      </c>
      <c r="F183">
        <v>739</v>
      </c>
      <c r="G183">
        <v>526</v>
      </c>
      <c r="H183" t="s">
        <v>35</v>
      </c>
    </row>
    <row r="184" hidden="1" spans="1:8">
      <c r="A184">
        <v>3566</v>
      </c>
      <c r="B184" t="s">
        <v>263</v>
      </c>
      <c r="C184" t="s">
        <v>264</v>
      </c>
      <c r="D184" s="60">
        <v>44544.9016666667</v>
      </c>
      <c r="E184">
        <v>7</v>
      </c>
      <c r="F184">
        <v>3386</v>
      </c>
      <c r="G184">
        <v>3386</v>
      </c>
      <c r="H184" t="s">
        <v>35</v>
      </c>
    </row>
    <row r="185" hidden="1" spans="1:8">
      <c r="A185">
        <v>3612</v>
      </c>
      <c r="B185" t="s">
        <v>109</v>
      </c>
      <c r="C185" t="s">
        <v>288</v>
      </c>
      <c r="D185" s="60">
        <v>44544.9075578704</v>
      </c>
      <c r="E185">
        <v>7</v>
      </c>
      <c r="F185">
        <v>2674</v>
      </c>
      <c r="G185">
        <v>2434</v>
      </c>
      <c r="H185" t="s">
        <v>35</v>
      </c>
    </row>
    <row r="186" hidden="1" spans="1:8">
      <c r="A186">
        <v>3565</v>
      </c>
      <c r="B186" t="s">
        <v>674</v>
      </c>
      <c r="C186" t="s">
        <v>761</v>
      </c>
      <c r="D186" s="60">
        <v>44544.9274421296</v>
      </c>
      <c r="E186">
        <v>30</v>
      </c>
      <c r="F186">
        <v>3555</v>
      </c>
      <c r="G186">
        <v>3321</v>
      </c>
      <c r="H186" t="s">
        <v>35</v>
      </c>
    </row>
    <row r="187" hidden="1" spans="1:8">
      <c r="A187">
        <v>3524</v>
      </c>
      <c r="B187" t="s">
        <v>762</v>
      </c>
      <c r="C187" t="s">
        <v>763</v>
      </c>
      <c r="D187" s="60">
        <v>44545.8444444444</v>
      </c>
      <c r="E187">
        <v>2</v>
      </c>
      <c r="F187">
        <v>45</v>
      </c>
      <c r="G187">
        <v>35</v>
      </c>
      <c r="H187" t="s">
        <v>35</v>
      </c>
    </row>
    <row r="188" hidden="1" spans="1:8">
      <c r="A188">
        <v>3590</v>
      </c>
      <c r="B188" t="s">
        <v>240</v>
      </c>
      <c r="C188" t="s">
        <v>764</v>
      </c>
      <c r="D188" s="60">
        <v>44545.8473263889</v>
      </c>
      <c r="E188">
        <v>5</v>
      </c>
      <c r="F188">
        <v>164</v>
      </c>
      <c r="G188">
        <v>99</v>
      </c>
      <c r="H188" t="s">
        <v>19</v>
      </c>
    </row>
    <row r="189" hidden="1" spans="1:8">
      <c r="A189">
        <v>3560</v>
      </c>
      <c r="B189" t="s">
        <v>75</v>
      </c>
      <c r="C189" t="s">
        <v>58</v>
      </c>
      <c r="D189" s="60">
        <v>44545.8506944444</v>
      </c>
      <c r="E189">
        <v>5</v>
      </c>
      <c r="F189">
        <v>1598</v>
      </c>
      <c r="G189">
        <v>1568</v>
      </c>
      <c r="H189" t="s">
        <v>32</v>
      </c>
    </row>
    <row r="190" hidden="1" spans="1:8">
      <c r="A190">
        <v>3563</v>
      </c>
      <c r="B190" t="s">
        <v>692</v>
      </c>
      <c r="C190" t="s">
        <v>765</v>
      </c>
      <c r="D190" s="60">
        <v>44545.8570717593</v>
      </c>
      <c r="E190">
        <v>3</v>
      </c>
      <c r="F190">
        <v>159</v>
      </c>
      <c r="G190">
        <v>119</v>
      </c>
      <c r="H190" t="s">
        <v>35</v>
      </c>
    </row>
    <row r="191" hidden="1" spans="1:8">
      <c r="A191">
        <v>3581</v>
      </c>
      <c r="B191" t="s">
        <v>206</v>
      </c>
      <c r="C191" t="s">
        <v>766</v>
      </c>
      <c r="D191" s="60">
        <v>44545.8597222222</v>
      </c>
      <c r="E191">
        <v>10</v>
      </c>
      <c r="F191">
        <v>714</v>
      </c>
      <c r="G191">
        <v>610</v>
      </c>
      <c r="H191" t="s">
        <v>19</v>
      </c>
    </row>
    <row r="192" hidden="1" spans="1:8">
      <c r="A192">
        <v>3631</v>
      </c>
      <c r="B192" t="s">
        <v>125</v>
      </c>
      <c r="C192" t="s">
        <v>767</v>
      </c>
      <c r="D192" s="60">
        <v>44545.875</v>
      </c>
      <c r="E192">
        <v>7</v>
      </c>
      <c r="F192">
        <v>359</v>
      </c>
      <c r="G192">
        <v>287</v>
      </c>
      <c r="H192" t="s">
        <v>35</v>
      </c>
    </row>
    <row r="193" hidden="1" spans="1:8">
      <c r="A193">
        <v>3623</v>
      </c>
      <c r="B193" t="s">
        <v>768</v>
      </c>
      <c r="C193" t="s">
        <v>769</v>
      </c>
      <c r="D193" s="60">
        <v>44545.887037037</v>
      </c>
      <c r="E193">
        <v>1</v>
      </c>
      <c r="F193">
        <v>420</v>
      </c>
      <c r="G193">
        <v>400</v>
      </c>
      <c r="H193" t="s">
        <v>19</v>
      </c>
    </row>
    <row r="194" spans="1:8">
      <c r="A194">
        <v>3615</v>
      </c>
      <c r="B194" t="s">
        <v>113</v>
      </c>
      <c r="C194" t="s">
        <v>770</v>
      </c>
      <c r="D194" s="60">
        <v>44545.8873726852</v>
      </c>
      <c r="E194">
        <v>7</v>
      </c>
      <c r="F194">
        <v>687</v>
      </c>
      <c r="G194">
        <v>660</v>
      </c>
      <c r="H194" t="s">
        <v>16</v>
      </c>
    </row>
    <row r="195" spans="1:8">
      <c r="A195">
        <v>3621</v>
      </c>
      <c r="B195" t="s">
        <v>696</v>
      </c>
      <c r="C195" t="s">
        <v>771</v>
      </c>
      <c r="D195" s="60">
        <v>44545.8890046296</v>
      </c>
      <c r="E195">
        <v>6</v>
      </c>
      <c r="F195">
        <v>2176</v>
      </c>
      <c r="G195">
        <v>2136</v>
      </c>
      <c r="H195" t="s">
        <v>16</v>
      </c>
    </row>
    <row r="196" spans="1:8">
      <c r="A196">
        <v>3597</v>
      </c>
      <c r="B196" t="s">
        <v>182</v>
      </c>
      <c r="C196" t="s">
        <v>772</v>
      </c>
      <c r="D196" s="60">
        <v>44545.8904861111</v>
      </c>
      <c r="E196">
        <v>1</v>
      </c>
      <c r="F196">
        <v>346</v>
      </c>
      <c r="G196">
        <v>336</v>
      </c>
      <c r="H196" t="s">
        <v>16</v>
      </c>
    </row>
    <row r="197" spans="1:8">
      <c r="A197">
        <v>3636</v>
      </c>
      <c r="B197" t="s">
        <v>199</v>
      </c>
      <c r="C197" t="s">
        <v>695</v>
      </c>
      <c r="D197" s="60">
        <v>44545.8917708333</v>
      </c>
      <c r="E197">
        <v>50</v>
      </c>
      <c r="F197">
        <v>602</v>
      </c>
      <c r="G197">
        <v>602</v>
      </c>
      <c r="H197" t="s">
        <v>16</v>
      </c>
    </row>
    <row r="198" spans="1:8">
      <c r="A198">
        <v>3614</v>
      </c>
      <c r="B198" t="s">
        <v>203</v>
      </c>
      <c r="C198" t="s">
        <v>676</v>
      </c>
      <c r="D198" s="60">
        <v>44545.8958333333</v>
      </c>
      <c r="E198">
        <v>4</v>
      </c>
      <c r="F198">
        <v>2341</v>
      </c>
      <c r="G198">
        <v>2311</v>
      </c>
      <c r="H198" t="s">
        <v>16</v>
      </c>
    </row>
    <row r="199" hidden="1" spans="1:8">
      <c r="A199">
        <v>3592</v>
      </c>
      <c r="B199" t="s">
        <v>115</v>
      </c>
      <c r="C199" t="s">
        <v>773</v>
      </c>
      <c r="D199" s="60">
        <v>44545.8958333333</v>
      </c>
      <c r="E199">
        <v>9</v>
      </c>
      <c r="F199">
        <v>482</v>
      </c>
      <c r="G199">
        <v>413</v>
      </c>
      <c r="H199" t="s">
        <v>35</v>
      </c>
    </row>
    <row r="200" spans="1:8">
      <c r="A200">
        <v>3596</v>
      </c>
      <c r="B200" t="s">
        <v>632</v>
      </c>
      <c r="C200" t="s">
        <v>632</v>
      </c>
      <c r="D200" s="60">
        <v>44545.8958333333</v>
      </c>
      <c r="E200">
        <v>4</v>
      </c>
      <c r="F200">
        <v>898</v>
      </c>
      <c r="G200">
        <v>798</v>
      </c>
      <c r="H200" t="s">
        <v>16</v>
      </c>
    </row>
    <row r="201" hidden="1" spans="1:8">
      <c r="A201">
        <v>3567</v>
      </c>
      <c r="B201" t="s">
        <v>263</v>
      </c>
      <c r="C201" t="s">
        <v>264</v>
      </c>
      <c r="D201" s="60">
        <v>44545.8958333333</v>
      </c>
      <c r="E201">
        <v>3</v>
      </c>
      <c r="F201">
        <v>923</v>
      </c>
      <c r="G201">
        <v>923</v>
      </c>
      <c r="H201" t="s">
        <v>19</v>
      </c>
    </row>
    <row r="202" hidden="1" spans="1:8">
      <c r="A202">
        <v>3634</v>
      </c>
      <c r="B202" t="s">
        <v>109</v>
      </c>
      <c r="C202" t="s">
        <v>288</v>
      </c>
      <c r="D202" s="60">
        <v>44545.9008912037</v>
      </c>
      <c r="E202">
        <v>4</v>
      </c>
      <c r="F202">
        <v>1075</v>
      </c>
      <c r="G202">
        <v>955</v>
      </c>
      <c r="H202" t="s">
        <v>35</v>
      </c>
    </row>
    <row r="203" hidden="1" spans="1:8">
      <c r="A203">
        <v>3468</v>
      </c>
      <c r="B203" t="s">
        <v>774</v>
      </c>
      <c r="C203" t="s">
        <v>775</v>
      </c>
      <c r="D203" s="60">
        <v>44545.901099537</v>
      </c>
      <c r="E203">
        <v>4</v>
      </c>
      <c r="F203">
        <v>852</v>
      </c>
      <c r="G203">
        <v>812</v>
      </c>
      <c r="H203" t="s">
        <v>10</v>
      </c>
    </row>
    <row r="204" hidden="1" spans="1:8">
      <c r="A204">
        <v>3620</v>
      </c>
      <c r="B204" t="s">
        <v>149</v>
      </c>
      <c r="C204" t="s">
        <v>776</v>
      </c>
      <c r="D204" s="60">
        <v>44546.8486805556</v>
      </c>
      <c r="E204">
        <v>39</v>
      </c>
      <c r="F204">
        <v>3958</v>
      </c>
      <c r="G204">
        <v>3898</v>
      </c>
      <c r="H204" t="s">
        <v>35</v>
      </c>
    </row>
    <row r="205" hidden="1" spans="1:8">
      <c r="A205">
        <v>3528</v>
      </c>
      <c r="B205" t="s">
        <v>543</v>
      </c>
      <c r="C205" t="s">
        <v>777</v>
      </c>
      <c r="D205" s="60">
        <v>44546.8714814815</v>
      </c>
      <c r="E205">
        <v>2</v>
      </c>
      <c r="F205">
        <v>874</v>
      </c>
      <c r="G205">
        <v>834</v>
      </c>
      <c r="H205" t="s">
        <v>19</v>
      </c>
    </row>
    <row r="206" hidden="1" spans="1:8">
      <c r="A206">
        <v>2160</v>
      </c>
      <c r="B206" t="s">
        <v>141</v>
      </c>
      <c r="C206" t="s">
        <v>778</v>
      </c>
      <c r="D206" s="60">
        <v>44546.8740740741</v>
      </c>
      <c r="E206">
        <v>26</v>
      </c>
      <c r="F206">
        <v>7503</v>
      </c>
      <c r="G206">
        <v>7269</v>
      </c>
      <c r="H206" t="s">
        <v>10</v>
      </c>
    </row>
    <row r="207" hidden="1" spans="1:8">
      <c r="A207">
        <v>3663</v>
      </c>
      <c r="B207" t="s">
        <v>125</v>
      </c>
      <c r="C207" t="s">
        <v>756</v>
      </c>
      <c r="D207" s="60">
        <v>44546.875</v>
      </c>
      <c r="E207">
        <v>9</v>
      </c>
      <c r="F207">
        <v>491.6</v>
      </c>
      <c r="G207">
        <v>424</v>
      </c>
      <c r="H207" t="s">
        <v>35</v>
      </c>
    </row>
    <row r="208" spans="1:8">
      <c r="A208">
        <v>3655</v>
      </c>
      <c r="B208" t="s">
        <v>146</v>
      </c>
      <c r="C208" t="s">
        <v>779</v>
      </c>
      <c r="D208" s="60">
        <v>44546.8828819444</v>
      </c>
      <c r="E208">
        <v>31</v>
      </c>
      <c r="F208">
        <v>2639</v>
      </c>
      <c r="G208">
        <v>2559</v>
      </c>
      <c r="H208" t="s">
        <v>16</v>
      </c>
    </row>
    <row r="209" spans="1:8">
      <c r="A209">
        <v>3665</v>
      </c>
      <c r="B209" t="s">
        <v>696</v>
      </c>
      <c r="C209" t="s">
        <v>771</v>
      </c>
      <c r="D209" s="60">
        <v>44546.8875</v>
      </c>
      <c r="E209">
        <v>3</v>
      </c>
      <c r="F209">
        <v>276</v>
      </c>
      <c r="G209">
        <v>256</v>
      </c>
      <c r="H209" t="s">
        <v>16</v>
      </c>
    </row>
    <row r="210" hidden="1" spans="1:8">
      <c r="A210">
        <v>3628</v>
      </c>
      <c r="B210" t="s">
        <v>780</v>
      </c>
      <c r="C210" t="s">
        <v>781</v>
      </c>
      <c r="D210" s="60">
        <v>44546.8931828704</v>
      </c>
      <c r="E210">
        <v>28</v>
      </c>
      <c r="F210">
        <v>10140</v>
      </c>
      <c r="G210">
        <v>9822</v>
      </c>
      <c r="H210" t="s">
        <v>10</v>
      </c>
    </row>
    <row r="211" hidden="1" spans="1:8">
      <c r="A211">
        <v>3601</v>
      </c>
      <c r="B211" t="s">
        <v>263</v>
      </c>
      <c r="C211" t="s">
        <v>264</v>
      </c>
      <c r="D211" s="60">
        <v>44546.8958333333</v>
      </c>
      <c r="E211">
        <v>1</v>
      </c>
      <c r="F211">
        <v>109</v>
      </c>
      <c r="G211">
        <v>109</v>
      </c>
      <c r="H211" t="s">
        <v>35</v>
      </c>
    </row>
    <row r="212" hidden="1" spans="1:8">
      <c r="A212">
        <v>3669</v>
      </c>
      <c r="B212" t="s">
        <v>199</v>
      </c>
      <c r="C212" t="s">
        <v>782</v>
      </c>
      <c r="D212" s="60">
        <v>44546.8988773148</v>
      </c>
      <c r="E212">
        <v>30</v>
      </c>
      <c r="F212">
        <v>1164</v>
      </c>
      <c r="G212">
        <v>1164</v>
      </c>
      <c r="H212" t="s">
        <v>13</v>
      </c>
    </row>
    <row r="213" hidden="1" spans="1:8">
      <c r="A213">
        <v>2964</v>
      </c>
      <c r="B213" t="s">
        <v>188</v>
      </c>
      <c r="C213" t="s">
        <v>783</v>
      </c>
      <c r="D213" s="60">
        <v>44546.8993171296</v>
      </c>
      <c r="E213">
        <v>3</v>
      </c>
      <c r="F213">
        <v>78</v>
      </c>
      <c r="G213">
        <v>78</v>
      </c>
      <c r="H213" t="s">
        <v>35</v>
      </c>
    </row>
    <row r="214" hidden="1" spans="1:8">
      <c r="A214">
        <v>3456</v>
      </c>
      <c r="B214" t="s">
        <v>774</v>
      </c>
      <c r="C214" t="s">
        <v>784</v>
      </c>
      <c r="D214" s="60">
        <v>44546.8994675926</v>
      </c>
      <c r="E214">
        <v>2</v>
      </c>
      <c r="F214">
        <v>324</v>
      </c>
      <c r="G214">
        <v>304</v>
      </c>
      <c r="H214" t="s">
        <v>32</v>
      </c>
    </row>
    <row r="215" spans="1:8">
      <c r="A215">
        <v>3667</v>
      </c>
      <c r="B215" t="s">
        <v>203</v>
      </c>
      <c r="C215" t="s">
        <v>676</v>
      </c>
      <c r="D215" s="60">
        <v>44546.9002777778</v>
      </c>
      <c r="E215">
        <v>10</v>
      </c>
      <c r="F215">
        <v>2279</v>
      </c>
      <c r="G215">
        <v>2229</v>
      </c>
      <c r="H215" t="s">
        <v>16</v>
      </c>
    </row>
    <row r="216" hidden="1" spans="1:8">
      <c r="A216">
        <v>3699</v>
      </c>
      <c r="B216" t="s">
        <v>109</v>
      </c>
      <c r="C216" t="s">
        <v>288</v>
      </c>
      <c r="D216" s="60">
        <v>44546.900462963</v>
      </c>
      <c r="E216">
        <v>2</v>
      </c>
      <c r="F216">
        <v>483</v>
      </c>
      <c r="G216">
        <v>423</v>
      </c>
      <c r="H216" t="s">
        <v>35</v>
      </c>
    </row>
    <row r="217" hidden="1" spans="1:8">
      <c r="A217">
        <v>3557</v>
      </c>
      <c r="B217" t="s">
        <v>161</v>
      </c>
      <c r="C217" t="s">
        <v>180</v>
      </c>
      <c r="D217" s="60">
        <v>44546.9062615741</v>
      </c>
      <c r="E217">
        <v>28</v>
      </c>
      <c r="F217">
        <v>1193</v>
      </c>
      <c r="G217">
        <v>1105</v>
      </c>
      <c r="H217" t="s">
        <v>32</v>
      </c>
    </row>
    <row r="218" hidden="1" spans="1:8">
      <c r="A218">
        <v>3618</v>
      </c>
      <c r="B218" t="s">
        <v>115</v>
      </c>
      <c r="C218" t="s">
        <v>785</v>
      </c>
      <c r="D218" s="60">
        <v>44546.9220486111</v>
      </c>
      <c r="E218">
        <v>48</v>
      </c>
      <c r="F218">
        <v>946</v>
      </c>
      <c r="G218">
        <v>778</v>
      </c>
      <c r="H218" t="s">
        <v>35</v>
      </c>
    </row>
    <row r="219" spans="1:8">
      <c r="A219">
        <v>3583</v>
      </c>
      <c r="B219" t="s">
        <v>111</v>
      </c>
      <c r="C219" t="s">
        <v>786</v>
      </c>
      <c r="D219" s="60">
        <v>44546.9330902778</v>
      </c>
      <c r="E219">
        <v>30</v>
      </c>
      <c r="F219">
        <v>11193</v>
      </c>
      <c r="G219">
        <v>10978</v>
      </c>
      <c r="H219" t="s">
        <v>16</v>
      </c>
    </row>
    <row r="220" hidden="1" spans="1:8">
      <c r="A220">
        <v>3651</v>
      </c>
      <c r="B220" t="s">
        <v>787</v>
      </c>
      <c r="C220" t="s">
        <v>788</v>
      </c>
      <c r="D220" s="60">
        <v>44547.8516435185</v>
      </c>
      <c r="E220">
        <v>8</v>
      </c>
      <c r="F220">
        <v>1070</v>
      </c>
      <c r="G220">
        <v>1006</v>
      </c>
      <c r="H220" t="s">
        <v>19</v>
      </c>
    </row>
    <row r="221" hidden="1" spans="1:8">
      <c r="A221">
        <v>3645</v>
      </c>
      <c r="B221" t="s">
        <v>789</v>
      </c>
      <c r="C221" t="s">
        <v>790</v>
      </c>
      <c r="D221" s="60">
        <v>44547.8534722222</v>
      </c>
      <c r="E221">
        <v>6</v>
      </c>
      <c r="F221">
        <v>2858</v>
      </c>
      <c r="G221">
        <v>2763</v>
      </c>
      <c r="H221" t="s">
        <v>19</v>
      </c>
    </row>
    <row r="222" hidden="1" spans="1:8">
      <c r="A222">
        <v>3691</v>
      </c>
      <c r="B222" t="s">
        <v>125</v>
      </c>
      <c r="C222" t="s">
        <v>791</v>
      </c>
      <c r="D222" s="60">
        <v>44547.8541666667</v>
      </c>
      <c r="E222">
        <v>5</v>
      </c>
      <c r="F222">
        <v>391</v>
      </c>
      <c r="G222">
        <v>333</v>
      </c>
      <c r="H222" t="s">
        <v>35</v>
      </c>
    </row>
    <row r="223" hidden="1" spans="1:8">
      <c r="A223">
        <v>3591</v>
      </c>
      <c r="B223" t="s">
        <v>75</v>
      </c>
      <c r="C223" t="s">
        <v>792</v>
      </c>
      <c r="D223" s="60">
        <v>44547.8693287037</v>
      </c>
      <c r="E223">
        <v>11</v>
      </c>
      <c r="F223">
        <v>2336</v>
      </c>
      <c r="G223">
        <v>2252</v>
      </c>
      <c r="H223" t="s">
        <v>32</v>
      </c>
    </row>
    <row r="224" spans="1:8">
      <c r="A224">
        <v>3710</v>
      </c>
      <c r="B224" t="s">
        <v>696</v>
      </c>
      <c r="C224" t="s">
        <v>793</v>
      </c>
      <c r="D224" s="60">
        <v>44547.8875</v>
      </c>
      <c r="E224">
        <v>3</v>
      </c>
      <c r="F224">
        <v>527</v>
      </c>
      <c r="G224">
        <v>497</v>
      </c>
      <c r="H224" t="s">
        <v>16</v>
      </c>
    </row>
    <row r="225" spans="1:8">
      <c r="A225">
        <v>3694</v>
      </c>
      <c r="B225" t="s">
        <v>203</v>
      </c>
      <c r="C225" t="s">
        <v>676</v>
      </c>
      <c r="D225" s="60">
        <v>44547.8958333333</v>
      </c>
      <c r="E225">
        <v>3</v>
      </c>
      <c r="F225">
        <v>546</v>
      </c>
      <c r="G225">
        <v>536</v>
      </c>
      <c r="H225" t="s">
        <v>16</v>
      </c>
    </row>
    <row r="226" hidden="1" spans="1:8">
      <c r="A226">
        <v>3682</v>
      </c>
      <c r="B226" t="s">
        <v>115</v>
      </c>
      <c r="C226" t="s">
        <v>143</v>
      </c>
      <c r="D226" s="60">
        <v>44547.8958333333</v>
      </c>
      <c r="E226">
        <v>10</v>
      </c>
      <c r="F226">
        <v>751</v>
      </c>
      <c r="G226">
        <v>688</v>
      </c>
      <c r="H226" t="s">
        <v>35</v>
      </c>
    </row>
    <row r="227" hidden="1" spans="1:8">
      <c r="A227">
        <v>3602</v>
      </c>
      <c r="B227" t="s">
        <v>263</v>
      </c>
      <c r="C227" t="s">
        <v>264</v>
      </c>
      <c r="D227" s="60">
        <v>44547.8978125</v>
      </c>
      <c r="E227">
        <v>1</v>
      </c>
      <c r="F227">
        <v>163</v>
      </c>
      <c r="G227">
        <v>163</v>
      </c>
      <c r="H227" t="s">
        <v>35</v>
      </c>
    </row>
    <row r="228" hidden="1" spans="1:8">
      <c r="A228">
        <v>3672</v>
      </c>
      <c r="B228" t="s">
        <v>283</v>
      </c>
      <c r="C228" t="s">
        <v>794</v>
      </c>
      <c r="D228" s="60">
        <v>44547.8989236111</v>
      </c>
      <c r="E228">
        <v>31</v>
      </c>
      <c r="F228">
        <v>1623</v>
      </c>
      <c r="G228">
        <v>1548</v>
      </c>
      <c r="H228" t="s">
        <v>19</v>
      </c>
    </row>
    <row r="229" hidden="1" spans="1:8">
      <c r="A229">
        <v>3714</v>
      </c>
      <c r="B229" t="s">
        <v>109</v>
      </c>
      <c r="C229" t="s">
        <v>110</v>
      </c>
      <c r="D229" s="60">
        <v>44547.9043634259</v>
      </c>
      <c r="E229">
        <v>4</v>
      </c>
      <c r="F229">
        <v>1071</v>
      </c>
      <c r="G229">
        <v>941</v>
      </c>
      <c r="H229" t="s">
        <v>35</v>
      </c>
    </row>
    <row r="230" hidden="1" spans="1:8">
      <c r="A230">
        <v>3641</v>
      </c>
      <c r="B230" t="s">
        <v>704</v>
      </c>
      <c r="C230" t="s">
        <v>795</v>
      </c>
      <c r="D230" s="60">
        <v>44548.84375</v>
      </c>
      <c r="E230">
        <v>17</v>
      </c>
      <c r="F230">
        <v>568</v>
      </c>
      <c r="G230">
        <v>403</v>
      </c>
      <c r="H230" t="s">
        <v>19</v>
      </c>
    </row>
    <row r="231" hidden="1" spans="1:8">
      <c r="A231">
        <v>3668</v>
      </c>
      <c r="B231" t="s">
        <v>796</v>
      </c>
      <c r="C231" t="s">
        <v>797</v>
      </c>
      <c r="D231" s="60">
        <v>44548.8810763889</v>
      </c>
      <c r="E231">
        <v>10</v>
      </c>
      <c r="F231">
        <v>8607</v>
      </c>
      <c r="G231">
        <v>8427</v>
      </c>
      <c r="H231" t="s">
        <v>10</v>
      </c>
    </row>
    <row r="232" hidden="1" spans="1:8">
      <c r="A232">
        <v>3716</v>
      </c>
      <c r="B232" t="s">
        <v>798</v>
      </c>
      <c r="C232" t="s">
        <v>799</v>
      </c>
      <c r="D232" s="60">
        <v>44548.8847222222</v>
      </c>
      <c r="E232">
        <v>4</v>
      </c>
      <c r="F232">
        <v>115</v>
      </c>
      <c r="G232">
        <v>70</v>
      </c>
      <c r="H232" t="s">
        <v>19</v>
      </c>
    </row>
    <row r="233" spans="1:8">
      <c r="A233">
        <v>3743</v>
      </c>
      <c r="B233" t="s">
        <v>696</v>
      </c>
      <c r="C233" t="s">
        <v>800</v>
      </c>
      <c r="D233" s="60">
        <v>44548.8875</v>
      </c>
      <c r="E233">
        <v>41</v>
      </c>
      <c r="F233">
        <v>6999</v>
      </c>
      <c r="G233">
        <v>6998</v>
      </c>
      <c r="H233" t="s">
        <v>16</v>
      </c>
    </row>
    <row r="234" spans="1:8">
      <c r="A234">
        <v>3686</v>
      </c>
      <c r="B234" t="s">
        <v>113</v>
      </c>
      <c r="C234" t="s">
        <v>801</v>
      </c>
      <c r="D234" s="60">
        <v>44548.8887615741</v>
      </c>
      <c r="E234">
        <v>5</v>
      </c>
      <c r="F234">
        <v>331</v>
      </c>
      <c r="G234">
        <v>316</v>
      </c>
      <c r="H234" t="s">
        <v>16</v>
      </c>
    </row>
    <row r="235" hidden="1" spans="1:8">
      <c r="A235">
        <v>3637</v>
      </c>
      <c r="B235" t="s">
        <v>188</v>
      </c>
      <c r="C235" t="s">
        <v>802</v>
      </c>
      <c r="D235" s="60">
        <v>44548.8889351852</v>
      </c>
      <c r="E235">
        <v>6</v>
      </c>
      <c r="F235">
        <v>474</v>
      </c>
      <c r="G235">
        <v>474</v>
      </c>
      <c r="H235" t="s">
        <v>13</v>
      </c>
    </row>
    <row r="236" hidden="1" spans="1:8">
      <c r="A236">
        <v>3640</v>
      </c>
      <c r="B236" t="s">
        <v>314</v>
      </c>
      <c r="C236" t="s">
        <v>803</v>
      </c>
      <c r="D236" s="60">
        <v>44548.8895833333</v>
      </c>
      <c r="E236">
        <v>2</v>
      </c>
      <c r="F236">
        <v>44</v>
      </c>
      <c r="G236">
        <v>44</v>
      </c>
      <c r="H236" t="s">
        <v>19</v>
      </c>
    </row>
    <row r="237" spans="1:8">
      <c r="A237">
        <v>3692</v>
      </c>
      <c r="B237" t="s">
        <v>707</v>
      </c>
      <c r="C237" t="s">
        <v>804</v>
      </c>
      <c r="D237" s="60">
        <v>44548.8958333333</v>
      </c>
      <c r="E237">
        <v>5</v>
      </c>
      <c r="F237">
        <v>1591</v>
      </c>
      <c r="G237">
        <v>1547</v>
      </c>
      <c r="H237" t="s">
        <v>16</v>
      </c>
    </row>
    <row r="238" hidden="1" spans="1:8">
      <c r="A238">
        <v>3671</v>
      </c>
      <c r="B238" t="s">
        <v>156</v>
      </c>
      <c r="C238" t="s">
        <v>752</v>
      </c>
      <c r="D238" s="60">
        <v>44548.8958333333</v>
      </c>
      <c r="E238">
        <v>19</v>
      </c>
      <c r="F238">
        <v>3594</v>
      </c>
      <c r="G238">
        <v>3460</v>
      </c>
      <c r="H238" t="s">
        <v>35</v>
      </c>
    </row>
    <row r="239" hidden="1" spans="1:8">
      <c r="A239">
        <v>3674</v>
      </c>
      <c r="B239" t="s">
        <v>263</v>
      </c>
      <c r="C239" t="s">
        <v>264</v>
      </c>
      <c r="D239" s="60">
        <v>44548.8958333333</v>
      </c>
      <c r="E239">
        <v>4</v>
      </c>
      <c r="F239">
        <v>833</v>
      </c>
      <c r="G239">
        <v>833</v>
      </c>
      <c r="H239" t="s">
        <v>35</v>
      </c>
    </row>
    <row r="240" hidden="1" spans="1:8">
      <c r="A240">
        <v>3715</v>
      </c>
      <c r="B240" t="s">
        <v>115</v>
      </c>
      <c r="C240" t="s">
        <v>143</v>
      </c>
      <c r="D240" s="60">
        <v>44548.8958333333</v>
      </c>
      <c r="E240">
        <v>5</v>
      </c>
      <c r="F240">
        <v>283</v>
      </c>
      <c r="G240">
        <v>235</v>
      </c>
      <c r="H240" t="s">
        <v>35</v>
      </c>
    </row>
    <row r="241" spans="1:8">
      <c r="A241">
        <v>3761</v>
      </c>
      <c r="B241" t="s">
        <v>203</v>
      </c>
      <c r="C241" t="s">
        <v>676</v>
      </c>
      <c r="D241" s="60">
        <v>44548.8958333333</v>
      </c>
      <c r="E241">
        <v>13</v>
      </c>
      <c r="F241">
        <v>2249</v>
      </c>
      <c r="G241">
        <v>2249</v>
      </c>
      <c r="H241" t="s">
        <v>16</v>
      </c>
    </row>
    <row r="242" spans="1:8">
      <c r="A242">
        <v>3709</v>
      </c>
      <c r="B242" t="s">
        <v>136</v>
      </c>
      <c r="C242" t="s">
        <v>805</v>
      </c>
      <c r="D242" s="60">
        <v>44548.9028125</v>
      </c>
      <c r="E242">
        <v>16</v>
      </c>
      <c r="F242">
        <v>1534</v>
      </c>
      <c r="G242">
        <v>1434</v>
      </c>
      <c r="H242" t="s">
        <v>16</v>
      </c>
    </row>
    <row r="243" hidden="1" spans="1:8">
      <c r="A243">
        <v>3594</v>
      </c>
      <c r="B243" t="s">
        <v>641</v>
      </c>
      <c r="C243" t="s">
        <v>642</v>
      </c>
      <c r="D243" s="60">
        <v>44548.9028356482</v>
      </c>
      <c r="E243">
        <v>3</v>
      </c>
      <c r="F243">
        <v>495</v>
      </c>
      <c r="G243">
        <v>471</v>
      </c>
      <c r="H243" t="s">
        <v>32</v>
      </c>
    </row>
    <row r="244" hidden="1" spans="1:8">
      <c r="A244">
        <v>3770</v>
      </c>
      <c r="B244" t="s">
        <v>109</v>
      </c>
      <c r="C244" t="s">
        <v>288</v>
      </c>
      <c r="D244" s="60">
        <v>44548.9069560185</v>
      </c>
      <c r="E244">
        <v>9</v>
      </c>
      <c r="F244">
        <v>3722</v>
      </c>
      <c r="G244">
        <v>3352</v>
      </c>
      <c r="H244" t="s">
        <v>35</v>
      </c>
    </row>
    <row r="245" spans="1:8">
      <c r="A245">
        <v>3768</v>
      </c>
      <c r="B245" t="s">
        <v>632</v>
      </c>
      <c r="C245" t="s">
        <v>806</v>
      </c>
      <c r="D245" s="60">
        <v>44549.842974537</v>
      </c>
      <c r="E245">
        <v>1</v>
      </c>
      <c r="F245">
        <v>123</v>
      </c>
      <c r="G245">
        <v>103</v>
      </c>
      <c r="H245" t="s">
        <v>16</v>
      </c>
    </row>
    <row r="246" hidden="1" spans="1:8">
      <c r="A246">
        <v>3648</v>
      </c>
      <c r="B246" t="s">
        <v>807</v>
      </c>
      <c r="C246" t="s">
        <v>808</v>
      </c>
      <c r="D246" s="60">
        <v>44549.8569444444</v>
      </c>
      <c r="E246">
        <v>28</v>
      </c>
      <c r="F246">
        <v>1380</v>
      </c>
      <c r="G246">
        <v>1100</v>
      </c>
      <c r="H246" t="s">
        <v>19</v>
      </c>
    </row>
    <row r="247" hidden="1" spans="1:8">
      <c r="A247">
        <v>3660</v>
      </c>
      <c r="B247" t="s">
        <v>809</v>
      </c>
      <c r="C247" t="s">
        <v>288</v>
      </c>
      <c r="D247" s="60">
        <v>44549.8616782407</v>
      </c>
      <c r="E247">
        <v>19</v>
      </c>
      <c r="F247">
        <v>920.6</v>
      </c>
      <c r="G247">
        <v>764</v>
      </c>
      <c r="H247" t="s">
        <v>19</v>
      </c>
    </row>
    <row r="248" hidden="1" spans="1:8">
      <c r="A248">
        <v>3712</v>
      </c>
      <c r="B248" t="s">
        <v>219</v>
      </c>
      <c r="C248" t="s">
        <v>688</v>
      </c>
      <c r="D248" s="60">
        <v>44549.8652777778</v>
      </c>
      <c r="E248">
        <v>4</v>
      </c>
      <c r="F248">
        <v>313</v>
      </c>
      <c r="G248">
        <v>263</v>
      </c>
      <c r="H248" t="s">
        <v>19</v>
      </c>
    </row>
    <row r="249" hidden="1" spans="1:8">
      <c r="A249">
        <v>3708</v>
      </c>
      <c r="B249" t="s">
        <v>314</v>
      </c>
      <c r="C249" t="s">
        <v>810</v>
      </c>
      <c r="D249" s="60">
        <v>44549.8708217593</v>
      </c>
      <c r="E249">
        <v>15</v>
      </c>
      <c r="F249">
        <v>1864</v>
      </c>
      <c r="G249">
        <v>1734</v>
      </c>
      <c r="H249" t="s">
        <v>19</v>
      </c>
    </row>
    <row r="250" spans="1:8">
      <c r="A250">
        <v>3580</v>
      </c>
      <c r="B250" t="s">
        <v>107</v>
      </c>
      <c r="C250" t="s">
        <v>811</v>
      </c>
      <c r="D250" s="60">
        <v>44549.8743055556</v>
      </c>
      <c r="E250">
        <v>3</v>
      </c>
      <c r="F250">
        <v>969</v>
      </c>
      <c r="G250">
        <v>939</v>
      </c>
      <c r="H250" t="s">
        <v>16</v>
      </c>
    </row>
    <row r="251" hidden="1" spans="1:8">
      <c r="A251">
        <v>3734</v>
      </c>
      <c r="B251" t="s">
        <v>768</v>
      </c>
      <c r="C251" t="s">
        <v>812</v>
      </c>
      <c r="D251" s="60">
        <v>44549.8773958333</v>
      </c>
      <c r="E251">
        <v>10</v>
      </c>
      <c r="F251">
        <v>2315</v>
      </c>
      <c r="G251">
        <v>2213</v>
      </c>
      <c r="H251" t="s">
        <v>19</v>
      </c>
    </row>
    <row r="252" hidden="1" spans="1:8">
      <c r="A252">
        <v>3724</v>
      </c>
      <c r="B252" t="s">
        <v>813</v>
      </c>
      <c r="C252" t="s">
        <v>814</v>
      </c>
      <c r="D252" s="60">
        <v>44549.8802199074</v>
      </c>
      <c r="E252">
        <v>31</v>
      </c>
      <c r="F252">
        <v>2661</v>
      </c>
      <c r="G252">
        <v>2601</v>
      </c>
      <c r="H252" t="s">
        <v>19</v>
      </c>
    </row>
    <row r="253" spans="1:8">
      <c r="A253">
        <v>3778</v>
      </c>
      <c r="B253" t="s">
        <v>696</v>
      </c>
      <c r="C253" t="s">
        <v>815</v>
      </c>
      <c r="D253" s="60">
        <v>44549.8875</v>
      </c>
      <c r="E253">
        <v>2</v>
      </c>
      <c r="F253">
        <v>1624</v>
      </c>
      <c r="G253">
        <v>1604</v>
      </c>
      <c r="H253" t="s">
        <v>16</v>
      </c>
    </row>
    <row r="254" hidden="1" spans="1:8">
      <c r="A254">
        <v>3790</v>
      </c>
      <c r="B254" t="s">
        <v>115</v>
      </c>
      <c r="C254" t="s">
        <v>322</v>
      </c>
      <c r="D254" s="60">
        <v>44549.8958333333</v>
      </c>
      <c r="E254">
        <v>4</v>
      </c>
      <c r="F254">
        <v>166</v>
      </c>
      <c r="G254">
        <v>148</v>
      </c>
      <c r="H254" t="s">
        <v>35</v>
      </c>
    </row>
    <row r="255" hidden="1" spans="1:8">
      <c r="A255">
        <v>3675</v>
      </c>
      <c r="B255" t="s">
        <v>263</v>
      </c>
      <c r="C255" t="s">
        <v>264</v>
      </c>
      <c r="D255" s="60">
        <v>44549.8958333333</v>
      </c>
      <c r="E255">
        <v>4</v>
      </c>
      <c r="F255">
        <v>683</v>
      </c>
      <c r="G255">
        <v>683</v>
      </c>
      <c r="H255" t="s">
        <v>35</v>
      </c>
    </row>
    <row r="256" hidden="1" spans="1:8">
      <c r="A256">
        <v>3771</v>
      </c>
      <c r="B256" t="s">
        <v>139</v>
      </c>
      <c r="C256" t="s">
        <v>816</v>
      </c>
      <c r="D256" s="60">
        <v>44549.8968981481</v>
      </c>
      <c r="E256">
        <v>27</v>
      </c>
      <c r="F256">
        <v>10935</v>
      </c>
      <c r="G256">
        <v>10825</v>
      </c>
      <c r="H256" t="s">
        <v>10</v>
      </c>
    </row>
    <row r="257" hidden="1" spans="1:8">
      <c r="A257">
        <v>3606</v>
      </c>
      <c r="B257" t="s">
        <v>277</v>
      </c>
      <c r="C257" t="s">
        <v>817</v>
      </c>
      <c r="D257" s="60">
        <v>44549.9007986111</v>
      </c>
      <c r="E257">
        <v>39</v>
      </c>
      <c r="F257">
        <v>2545</v>
      </c>
      <c r="G257">
        <v>2473</v>
      </c>
      <c r="H257" t="s">
        <v>32</v>
      </c>
    </row>
    <row r="258" spans="1:8">
      <c r="A258">
        <v>3779</v>
      </c>
      <c r="B258" t="s">
        <v>203</v>
      </c>
      <c r="C258" t="s">
        <v>676</v>
      </c>
      <c r="D258" s="60">
        <v>44549.9014583333</v>
      </c>
      <c r="E258">
        <v>11</v>
      </c>
      <c r="F258">
        <v>2129</v>
      </c>
      <c r="G258">
        <v>2109</v>
      </c>
      <c r="H258" t="s">
        <v>16</v>
      </c>
    </row>
    <row r="259" hidden="1" spans="1:8">
      <c r="A259">
        <v>3787</v>
      </c>
      <c r="B259" t="s">
        <v>109</v>
      </c>
      <c r="C259" t="s">
        <v>288</v>
      </c>
      <c r="D259" s="60">
        <v>44549.903125</v>
      </c>
      <c r="E259">
        <v>4</v>
      </c>
      <c r="F259">
        <v>976</v>
      </c>
      <c r="G259">
        <v>846</v>
      </c>
      <c r="H259" t="s">
        <v>35</v>
      </c>
    </row>
    <row r="260" hidden="1" spans="1:8">
      <c r="A260">
        <v>3711</v>
      </c>
      <c r="B260" t="s">
        <v>674</v>
      </c>
      <c r="C260" t="s">
        <v>761</v>
      </c>
      <c r="D260" s="60">
        <v>44549.9035069444</v>
      </c>
      <c r="E260">
        <v>31</v>
      </c>
      <c r="F260">
        <v>2451</v>
      </c>
      <c r="G260">
        <v>2145</v>
      </c>
      <c r="H260" t="s">
        <v>35</v>
      </c>
    </row>
    <row r="261" hidden="1" spans="1:8">
      <c r="A261">
        <v>3753</v>
      </c>
      <c r="B261" t="s">
        <v>818</v>
      </c>
      <c r="C261" t="s">
        <v>819</v>
      </c>
      <c r="D261" s="60">
        <v>44549.9053819444</v>
      </c>
      <c r="E261">
        <v>19</v>
      </c>
      <c r="F261">
        <v>1990</v>
      </c>
      <c r="G261">
        <v>1840</v>
      </c>
      <c r="H261" t="s">
        <v>32</v>
      </c>
    </row>
    <row r="262" hidden="1" spans="1:8">
      <c r="A262">
        <v>3509</v>
      </c>
      <c r="B262" t="s">
        <v>820</v>
      </c>
      <c r="C262" t="s">
        <v>821</v>
      </c>
      <c r="D262" s="60">
        <v>44549.9091550926</v>
      </c>
      <c r="E262">
        <v>8</v>
      </c>
      <c r="F262">
        <v>1040</v>
      </c>
      <c r="G262">
        <v>985</v>
      </c>
      <c r="H262" t="s">
        <v>13</v>
      </c>
    </row>
    <row r="263" hidden="1" spans="1:8">
      <c r="A263">
        <v>3589</v>
      </c>
      <c r="B263" t="s">
        <v>822</v>
      </c>
      <c r="C263" t="s">
        <v>823</v>
      </c>
      <c r="D263" s="60">
        <v>44549.9125462963</v>
      </c>
      <c r="E263">
        <v>13</v>
      </c>
      <c r="F263">
        <v>1246</v>
      </c>
      <c r="G263">
        <v>1196</v>
      </c>
      <c r="H263" t="s">
        <v>13</v>
      </c>
    </row>
    <row r="264" hidden="1" spans="1:8">
      <c r="A264">
        <v>3745</v>
      </c>
      <c r="B264" t="s">
        <v>470</v>
      </c>
      <c r="C264" t="s">
        <v>824</v>
      </c>
      <c r="D264" s="60">
        <v>44549.9207407407</v>
      </c>
      <c r="E264">
        <v>26</v>
      </c>
      <c r="F264">
        <v>6781</v>
      </c>
      <c r="G264">
        <v>6472</v>
      </c>
      <c r="H264" t="s">
        <v>10</v>
      </c>
    </row>
    <row r="265" hidden="1" spans="1:8">
      <c r="A265">
        <v>3687</v>
      </c>
      <c r="B265" t="s">
        <v>825</v>
      </c>
      <c r="C265" t="s">
        <v>826</v>
      </c>
      <c r="D265" s="60">
        <v>44550.8531597222</v>
      </c>
      <c r="E265">
        <v>13</v>
      </c>
      <c r="F265">
        <v>1205</v>
      </c>
      <c r="G265">
        <v>1165</v>
      </c>
      <c r="H265" t="s">
        <v>10</v>
      </c>
    </row>
    <row r="266" hidden="1" spans="1:8">
      <c r="A266">
        <v>3741</v>
      </c>
      <c r="B266" t="s">
        <v>827</v>
      </c>
      <c r="C266" t="s">
        <v>828</v>
      </c>
      <c r="D266" s="60">
        <v>44550.863900463</v>
      </c>
      <c r="E266">
        <v>12</v>
      </c>
      <c r="F266">
        <v>3535</v>
      </c>
      <c r="G266">
        <v>3465</v>
      </c>
      <c r="H266" t="s">
        <v>32</v>
      </c>
    </row>
    <row r="267" hidden="1" spans="1:8">
      <c r="A267">
        <v>3742</v>
      </c>
      <c r="B267" t="s">
        <v>829</v>
      </c>
      <c r="C267" t="s">
        <v>830</v>
      </c>
      <c r="D267" s="60">
        <v>44550.8692939815</v>
      </c>
      <c r="E267">
        <v>28</v>
      </c>
      <c r="F267">
        <v>4160</v>
      </c>
      <c r="G267">
        <v>3988</v>
      </c>
      <c r="H267" t="s">
        <v>19</v>
      </c>
    </row>
    <row r="268" hidden="1" spans="1:8">
      <c r="A268">
        <v>3707</v>
      </c>
      <c r="B268" t="s">
        <v>125</v>
      </c>
      <c r="C268" t="s">
        <v>197</v>
      </c>
      <c r="D268" s="60">
        <v>44550.875</v>
      </c>
      <c r="E268">
        <v>9</v>
      </c>
      <c r="F268">
        <v>420.6</v>
      </c>
      <c r="G268">
        <v>356</v>
      </c>
      <c r="H268" t="s">
        <v>19</v>
      </c>
    </row>
    <row r="269" spans="1:8">
      <c r="A269">
        <v>3795</v>
      </c>
      <c r="B269" t="s">
        <v>696</v>
      </c>
      <c r="C269" t="s">
        <v>831</v>
      </c>
      <c r="D269" s="60">
        <v>44550.8875</v>
      </c>
      <c r="E269">
        <v>1</v>
      </c>
      <c r="F269">
        <v>93</v>
      </c>
      <c r="G269">
        <v>93</v>
      </c>
      <c r="H269" t="s">
        <v>16</v>
      </c>
    </row>
    <row r="270" hidden="1" spans="1:8">
      <c r="A270">
        <v>3744</v>
      </c>
      <c r="B270" t="s">
        <v>125</v>
      </c>
      <c r="C270" t="s">
        <v>197</v>
      </c>
      <c r="D270" s="60">
        <v>44550.8888888889</v>
      </c>
      <c r="E270">
        <v>13</v>
      </c>
      <c r="F270">
        <v>545.8</v>
      </c>
      <c r="G270">
        <v>472</v>
      </c>
      <c r="H270" t="s">
        <v>19</v>
      </c>
    </row>
    <row r="271" hidden="1" spans="1:8">
      <c r="A271">
        <v>3723</v>
      </c>
      <c r="B271" t="s">
        <v>549</v>
      </c>
      <c r="C271" t="s">
        <v>832</v>
      </c>
      <c r="D271" s="60">
        <v>44550.8906365741</v>
      </c>
      <c r="E271">
        <v>4</v>
      </c>
      <c r="F271">
        <v>570</v>
      </c>
      <c r="G271">
        <v>550</v>
      </c>
      <c r="H271" t="s">
        <v>19</v>
      </c>
    </row>
    <row r="272" hidden="1" spans="1:8">
      <c r="A272">
        <v>3676</v>
      </c>
      <c r="B272" t="s">
        <v>263</v>
      </c>
      <c r="C272" t="s">
        <v>264</v>
      </c>
      <c r="D272" s="60">
        <v>44550.8958333333</v>
      </c>
      <c r="E272">
        <v>3</v>
      </c>
      <c r="F272">
        <v>702</v>
      </c>
      <c r="G272">
        <v>702</v>
      </c>
      <c r="H272" t="s">
        <v>35</v>
      </c>
    </row>
    <row r="273" spans="1:8">
      <c r="A273">
        <v>3804</v>
      </c>
      <c r="B273" t="s">
        <v>203</v>
      </c>
      <c r="C273" t="s">
        <v>833</v>
      </c>
      <c r="D273" s="60">
        <v>44550.8958333333</v>
      </c>
      <c r="E273">
        <v>7</v>
      </c>
      <c r="F273">
        <v>1214</v>
      </c>
      <c r="G273">
        <v>1194</v>
      </c>
      <c r="H273" t="s">
        <v>16</v>
      </c>
    </row>
    <row r="274" hidden="1" spans="1:8">
      <c r="A274">
        <v>3777</v>
      </c>
      <c r="B274" t="s">
        <v>834</v>
      </c>
      <c r="C274" t="s">
        <v>835</v>
      </c>
      <c r="D274" s="60">
        <v>44550.9009953704</v>
      </c>
      <c r="E274">
        <v>1</v>
      </c>
      <c r="F274">
        <v>1120</v>
      </c>
      <c r="G274">
        <v>1100</v>
      </c>
      <c r="H274" t="s">
        <v>19</v>
      </c>
    </row>
    <row r="275" hidden="1" spans="1:8">
      <c r="A275">
        <v>3791</v>
      </c>
      <c r="B275" t="s">
        <v>115</v>
      </c>
      <c r="C275" t="s">
        <v>322</v>
      </c>
      <c r="D275" s="60">
        <v>44550.9016203704</v>
      </c>
      <c r="E275">
        <v>9</v>
      </c>
      <c r="F275">
        <v>435</v>
      </c>
      <c r="G275">
        <v>357</v>
      </c>
      <c r="H275" t="s">
        <v>35</v>
      </c>
    </row>
    <row r="276" hidden="1" spans="1:8">
      <c r="A276">
        <v>3751</v>
      </c>
      <c r="B276" t="s">
        <v>283</v>
      </c>
      <c r="C276" t="s">
        <v>836</v>
      </c>
      <c r="D276" s="60">
        <v>44550.9095486111</v>
      </c>
      <c r="E276">
        <v>35</v>
      </c>
      <c r="F276">
        <v>1568</v>
      </c>
      <c r="G276">
        <v>1438</v>
      </c>
      <c r="H276" t="s">
        <v>19</v>
      </c>
    </row>
    <row r="277" hidden="1" spans="1:8">
      <c r="A277">
        <v>3805</v>
      </c>
      <c r="B277" t="s">
        <v>109</v>
      </c>
      <c r="C277" t="s">
        <v>110</v>
      </c>
      <c r="D277" s="60">
        <v>44550.9151851852</v>
      </c>
      <c r="E277">
        <v>9</v>
      </c>
      <c r="F277">
        <v>3113</v>
      </c>
      <c r="G277">
        <v>2753</v>
      </c>
      <c r="H277" t="s">
        <v>35</v>
      </c>
    </row>
    <row r="278" spans="1:8">
      <c r="A278">
        <v>3683</v>
      </c>
      <c r="B278" t="s">
        <v>111</v>
      </c>
      <c r="C278" t="s">
        <v>837</v>
      </c>
      <c r="D278" s="60">
        <v>44550.9435648148</v>
      </c>
      <c r="E278">
        <v>20</v>
      </c>
      <c r="F278">
        <v>4158</v>
      </c>
      <c r="G278">
        <v>3969</v>
      </c>
      <c r="H278" t="s">
        <v>16</v>
      </c>
    </row>
    <row r="279" hidden="1" spans="1:8">
      <c r="A279">
        <v>3762</v>
      </c>
      <c r="B279" t="s">
        <v>75</v>
      </c>
      <c r="C279" t="s">
        <v>58</v>
      </c>
      <c r="D279" s="60">
        <v>44551.8398842593</v>
      </c>
      <c r="E279">
        <v>10</v>
      </c>
      <c r="F279">
        <v>2095</v>
      </c>
      <c r="G279">
        <v>2025</v>
      </c>
      <c r="H279" t="s">
        <v>32</v>
      </c>
    </row>
    <row r="280" spans="1:8">
      <c r="A280">
        <v>3794</v>
      </c>
      <c r="B280" t="s">
        <v>119</v>
      </c>
      <c r="C280" t="s">
        <v>120</v>
      </c>
      <c r="D280" s="60">
        <v>44551.8438425926</v>
      </c>
      <c r="E280">
        <v>7</v>
      </c>
      <c r="F280">
        <v>1146</v>
      </c>
      <c r="G280">
        <v>1086</v>
      </c>
      <c r="H280" t="s">
        <v>16</v>
      </c>
    </row>
    <row r="281" hidden="1" spans="1:8">
      <c r="A281">
        <v>3815</v>
      </c>
      <c r="B281" t="s">
        <v>125</v>
      </c>
      <c r="C281" t="s">
        <v>838</v>
      </c>
      <c r="D281" s="60">
        <v>44551.8583333333</v>
      </c>
      <c r="E281">
        <v>8</v>
      </c>
      <c r="F281">
        <v>647.6</v>
      </c>
      <c r="G281">
        <v>582</v>
      </c>
      <c r="H281" t="s">
        <v>35</v>
      </c>
    </row>
    <row r="282" hidden="1" spans="1:8">
      <c r="A282">
        <v>3749</v>
      </c>
      <c r="B282" t="s">
        <v>119</v>
      </c>
      <c r="C282" t="s">
        <v>839</v>
      </c>
      <c r="D282" s="60">
        <v>44551.8679976852</v>
      </c>
      <c r="E282">
        <v>10</v>
      </c>
      <c r="F282">
        <v>1075</v>
      </c>
      <c r="G282">
        <v>1025</v>
      </c>
      <c r="H282" t="s">
        <v>19</v>
      </c>
    </row>
    <row r="283" hidden="1" spans="1:8">
      <c r="A283">
        <v>3801</v>
      </c>
      <c r="B283" t="s">
        <v>742</v>
      </c>
      <c r="C283" t="s">
        <v>743</v>
      </c>
      <c r="D283" s="60">
        <v>44551.8707291667</v>
      </c>
      <c r="E283">
        <v>30</v>
      </c>
      <c r="F283">
        <v>5803</v>
      </c>
      <c r="G283">
        <v>5697</v>
      </c>
      <c r="H283" t="s">
        <v>13</v>
      </c>
    </row>
    <row r="284" hidden="1" spans="1:8">
      <c r="A284">
        <v>3799</v>
      </c>
      <c r="B284" t="s">
        <v>654</v>
      </c>
      <c r="C284" t="s">
        <v>840</v>
      </c>
      <c r="D284" s="60">
        <v>44551.8716203704</v>
      </c>
      <c r="E284">
        <v>5</v>
      </c>
      <c r="F284">
        <v>12953</v>
      </c>
      <c r="G284">
        <v>12918</v>
      </c>
      <c r="H284" t="s">
        <v>32</v>
      </c>
    </row>
    <row r="285" hidden="1" spans="1:8">
      <c r="A285">
        <v>3786</v>
      </c>
      <c r="B285" t="s">
        <v>729</v>
      </c>
      <c r="C285" t="s">
        <v>730</v>
      </c>
      <c r="D285" s="60">
        <v>44551.8837847222</v>
      </c>
      <c r="E285">
        <v>9</v>
      </c>
      <c r="F285">
        <v>1406</v>
      </c>
      <c r="G285">
        <v>1312</v>
      </c>
      <c r="H285" t="s">
        <v>35</v>
      </c>
    </row>
    <row r="286" hidden="1" spans="1:8">
      <c r="A286">
        <v>3788</v>
      </c>
      <c r="B286" t="s">
        <v>75</v>
      </c>
      <c r="C286" t="s">
        <v>841</v>
      </c>
      <c r="D286" s="60">
        <v>44551.8842708333</v>
      </c>
      <c r="E286">
        <v>3</v>
      </c>
      <c r="F286">
        <v>4435</v>
      </c>
      <c r="G286">
        <v>4345</v>
      </c>
      <c r="H286" t="s">
        <v>35</v>
      </c>
    </row>
    <row r="287" hidden="1" spans="1:8">
      <c r="A287">
        <v>3782</v>
      </c>
      <c r="B287" t="s">
        <v>156</v>
      </c>
      <c r="C287" t="s">
        <v>752</v>
      </c>
      <c r="D287" s="60">
        <v>44551.8958333333</v>
      </c>
      <c r="E287">
        <v>22</v>
      </c>
      <c r="F287">
        <v>3508</v>
      </c>
      <c r="G287">
        <v>3352</v>
      </c>
      <c r="H287" t="s">
        <v>35</v>
      </c>
    </row>
    <row r="288" hidden="1" spans="1:8">
      <c r="A288">
        <v>3746</v>
      </c>
      <c r="B288" t="s">
        <v>263</v>
      </c>
      <c r="C288" t="s">
        <v>264</v>
      </c>
      <c r="D288" s="60">
        <v>44551.8958333333</v>
      </c>
      <c r="E288">
        <v>6</v>
      </c>
      <c r="F288">
        <v>6528</v>
      </c>
      <c r="G288">
        <v>6528</v>
      </c>
      <c r="H288" t="s">
        <v>35</v>
      </c>
    </row>
    <row r="289" spans="1:8">
      <c r="A289">
        <v>3814</v>
      </c>
      <c r="B289" t="s">
        <v>696</v>
      </c>
      <c r="C289" t="s">
        <v>842</v>
      </c>
      <c r="D289" s="60">
        <v>44551.8958333333</v>
      </c>
      <c r="E289">
        <v>3</v>
      </c>
      <c r="F289">
        <v>350</v>
      </c>
      <c r="G289">
        <v>340</v>
      </c>
      <c r="H289" t="s">
        <v>16</v>
      </c>
    </row>
    <row r="290" spans="1:8">
      <c r="A290">
        <v>3850</v>
      </c>
      <c r="B290" t="s">
        <v>203</v>
      </c>
      <c r="C290" t="s">
        <v>843</v>
      </c>
      <c r="D290" s="60">
        <v>44551.9021064815</v>
      </c>
      <c r="E290">
        <v>3</v>
      </c>
      <c r="F290">
        <v>486</v>
      </c>
      <c r="G290">
        <v>456</v>
      </c>
      <c r="H290" t="s">
        <v>16</v>
      </c>
    </row>
    <row r="291" hidden="1" spans="1:8">
      <c r="A291">
        <v>3757</v>
      </c>
      <c r="B291" t="s">
        <v>844</v>
      </c>
      <c r="C291" t="s">
        <v>845</v>
      </c>
      <c r="D291" s="60">
        <v>44551.9022916667</v>
      </c>
      <c r="E291">
        <v>2</v>
      </c>
      <c r="F291">
        <v>753</v>
      </c>
      <c r="G291">
        <v>733</v>
      </c>
      <c r="H291" t="s">
        <v>32</v>
      </c>
    </row>
    <row r="292" hidden="1" spans="1:8">
      <c r="A292">
        <v>3825</v>
      </c>
      <c r="B292" t="s">
        <v>109</v>
      </c>
      <c r="C292" t="s">
        <v>288</v>
      </c>
      <c r="D292" s="60">
        <v>44551.9028587963</v>
      </c>
      <c r="E292">
        <v>10</v>
      </c>
      <c r="F292">
        <v>4910</v>
      </c>
      <c r="G292">
        <v>4571</v>
      </c>
      <c r="H292" t="s">
        <v>35</v>
      </c>
    </row>
    <row r="293" hidden="1" spans="1:8">
      <c r="A293">
        <v>3802</v>
      </c>
      <c r="B293" t="s">
        <v>115</v>
      </c>
      <c r="C293" t="s">
        <v>785</v>
      </c>
      <c r="D293" s="60">
        <v>44551.9114351852</v>
      </c>
      <c r="E293">
        <v>34</v>
      </c>
      <c r="F293">
        <v>798</v>
      </c>
      <c r="G293">
        <v>624</v>
      </c>
      <c r="H293" t="s">
        <v>35</v>
      </c>
    </row>
    <row r="294" spans="1:8">
      <c r="A294">
        <v>3837</v>
      </c>
      <c r="B294" t="s">
        <v>846</v>
      </c>
      <c r="C294" t="s">
        <v>847</v>
      </c>
      <c r="D294" s="60">
        <v>44552.875</v>
      </c>
      <c r="E294">
        <v>2</v>
      </c>
      <c r="F294">
        <v>510</v>
      </c>
      <c r="G294">
        <v>480</v>
      </c>
      <c r="H294" t="s">
        <v>16</v>
      </c>
    </row>
    <row r="295" hidden="1" spans="1:8">
      <c r="A295">
        <v>3810</v>
      </c>
      <c r="B295" t="s">
        <v>827</v>
      </c>
      <c r="C295" t="s">
        <v>848</v>
      </c>
      <c r="D295" s="60">
        <v>44552.8784722222</v>
      </c>
      <c r="E295">
        <v>6</v>
      </c>
      <c r="F295">
        <v>1175</v>
      </c>
      <c r="G295">
        <v>1140</v>
      </c>
      <c r="H295" t="s">
        <v>32</v>
      </c>
    </row>
    <row r="296" hidden="1" spans="1:8">
      <c r="A296">
        <v>3800</v>
      </c>
      <c r="B296" t="s">
        <v>654</v>
      </c>
      <c r="C296" t="s">
        <v>840</v>
      </c>
      <c r="D296" s="60">
        <v>44552.8848611111</v>
      </c>
      <c r="E296">
        <v>2</v>
      </c>
      <c r="F296">
        <v>3130</v>
      </c>
      <c r="G296">
        <v>3100</v>
      </c>
      <c r="H296" t="s">
        <v>32</v>
      </c>
    </row>
    <row r="297" spans="1:8">
      <c r="A297">
        <v>3809</v>
      </c>
      <c r="B297" t="s">
        <v>146</v>
      </c>
      <c r="C297" t="s">
        <v>849</v>
      </c>
      <c r="D297" s="60">
        <v>44552.886087963</v>
      </c>
      <c r="E297">
        <v>29</v>
      </c>
      <c r="F297">
        <v>2271</v>
      </c>
      <c r="G297">
        <v>2171</v>
      </c>
      <c r="H297" t="s">
        <v>16</v>
      </c>
    </row>
    <row r="298" hidden="1" spans="1:8">
      <c r="A298">
        <v>3632</v>
      </c>
      <c r="B298" t="s">
        <v>173</v>
      </c>
      <c r="C298" t="s">
        <v>850</v>
      </c>
      <c r="D298" s="60">
        <v>44552.8901388889</v>
      </c>
      <c r="E298">
        <v>30</v>
      </c>
      <c r="F298">
        <v>1550</v>
      </c>
      <c r="G298">
        <v>1495</v>
      </c>
      <c r="H298" t="s">
        <v>10</v>
      </c>
    </row>
    <row r="299" spans="1:8">
      <c r="A299">
        <v>3849</v>
      </c>
      <c r="B299" t="s">
        <v>696</v>
      </c>
      <c r="C299" t="s">
        <v>851</v>
      </c>
      <c r="D299" s="60">
        <v>44552.8955671296</v>
      </c>
      <c r="E299">
        <v>10</v>
      </c>
      <c r="F299">
        <v>3218</v>
      </c>
      <c r="G299">
        <v>3208</v>
      </c>
      <c r="H299" t="s">
        <v>16</v>
      </c>
    </row>
    <row r="300" hidden="1" spans="1:8">
      <c r="A300">
        <v>3841</v>
      </c>
      <c r="B300" t="s">
        <v>115</v>
      </c>
      <c r="C300" t="s">
        <v>852</v>
      </c>
      <c r="D300" s="60">
        <v>44552.8958333333</v>
      </c>
      <c r="E300">
        <v>4</v>
      </c>
      <c r="F300">
        <v>280</v>
      </c>
      <c r="G300">
        <v>244</v>
      </c>
      <c r="H300" t="s">
        <v>35</v>
      </c>
    </row>
    <row r="301" hidden="1" spans="1:8">
      <c r="A301">
        <v>3747</v>
      </c>
      <c r="B301" t="s">
        <v>263</v>
      </c>
      <c r="C301" t="s">
        <v>264</v>
      </c>
      <c r="D301" s="60">
        <v>44552.8958333333</v>
      </c>
      <c r="E301">
        <v>8</v>
      </c>
      <c r="F301">
        <v>1960</v>
      </c>
      <c r="G301">
        <v>1960</v>
      </c>
      <c r="H301" t="s">
        <v>35</v>
      </c>
    </row>
    <row r="302" spans="1:8">
      <c r="A302">
        <v>3890</v>
      </c>
      <c r="B302" t="s">
        <v>203</v>
      </c>
      <c r="C302" t="s">
        <v>853</v>
      </c>
      <c r="D302" s="60">
        <v>44552.9010532407</v>
      </c>
      <c r="E302">
        <v>3</v>
      </c>
      <c r="F302">
        <v>387</v>
      </c>
      <c r="G302">
        <v>357</v>
      </c>
      <c r="H302" t="s">
        <v>16</v>
      </c>
    </row>
    <row r="303" spans="1:8">
      <c r="A303">
        <v>3798</v>
      </c>
      <c r="B303" t="s">
        <v>707</v>
      </c>
      <c r="C303" t="s">
        <v>854</v>
      </c>
      <c r="D303" s="60">
        <v>44552.9025115741</v>
      </c>
      <c r="E303">
        <v>3</v>
      </c>
      <c r="F303">
        <v>493</v>
      </c>
      <c r="G303">
        <v>469</v>
      </c>
      <c r="H303" t="s">
        <v>16</v>
      </c>
    </row>
    <row r="304" hidden="1" spans="1:8">
      <c r="A304">
        <v>3803</v>
      </c>
      <c r="B304" t="s">
        <v>855</v>
      </c>
      <c r="C304" t="s">
        <v>856</v>
      </c>
      <c r="D304" s="60">
        <v>44552.9081018519</v>
      </c>
      <c r="E304">
        <v>12</v>
      </c>
      <c r="F304">
        <v>2205</v>
      </c>
      <c r="G304">
        <v>2113</v>
      </c>
      <c r="H304" t="s">
        <v>35</v>
      </c>
    </row>
    <row r="305" hidden="1" spans="1:8">
      <c r="A305">
        <v>3875</v>
      </c>
      <c r="B305" t="s">
        <v>109</v>
      </c>
      <c r="C305" t="s">
        <v>288</v>
      </c>
      <c r="D305" s="60">
        <v>44552.9084143518</v>
      </c>
      <c r="E305">
        <v>5</v>
      </c>
      <c r="F305">
        <v>1174</v>
      </c>
      <c r="G305">
        <v>1004</v>
      </c>
      <c r="H305" t="s">
        <v>35</v>
      </c>
    </row>
    <row r="306" hidden="1" spans="1:8">
      <c r="A306">
        <v>3813</v>
      </c>
      <c r="B306" t="s">
        <v>857</v>
      </c>
      <c r="C306" t="s">
        <v>858</v>
      </c>
      <c r="D306" s="60">
        <v>44552.9086226852</v>
      </c>
      <c r="E306">
        <v>24</v>
      </c>
      <c r="F306">
        <v>9794</v>
      </c>
      <c r="G306">
        <v>9692</v>
      </c>
      <c r="H306" t="s">
        <v>10</v>
      </c>
    </row>
    <row r="307" spans="1:8">
      <c r="A307">
        <v>3847</v>
      </c>
      <c r="B307" t="s">
        <v>511</v>
      </c>
      <c r="C307" t="s">
        <v>859</v>
      </c>
      <c r="D307" s="60">
        <v>44553.6539930556</v>
      </c>
      <c r="E307">
        <v>26</v>
      </c>
      <c r="F307">
        <v>2569</v>
      </c>
      <c r="G307">
        <v>2427</v>
      </c>
      <c r="H307" t="s">
        <v>16</v>
      </c>
    </row>
    <row r="308" hidden="1" spans="1:8">
      <c r="A308">
        <v>3807</v>
      </c>
      <c r="B308" t="s">
        <v>855</v>
      </c>
      <c r="C308" t="s">
        <v>860</v>
      </c>
      <c r="D308" s="60">
        <v>44553.8610416667</v>
      </c>
      <c r="E308">
        <v>6</v>
      </c>
      <c r="F308">
        <v>1780</v>
      </c>
      <c r="G308">
        <v>1740</v>
      </c>
      <c r="H308" t="s">
        <v>13</v>
      </c>
    </row>
    <row r="309" hidden="1" spans="1:8">
      <c r="A309">
        <v>3772</v>
      </c>
      <c r="B309" t="s">
        <v>511</v>
      </c>
      <c r="C309" t="s">
        <v>861</v>
      </c>
      <c r="D309" s="60">
        <v>44553.8640046296</v>
      </c>
      <c r="E309">
        <v>28</v>
      </c>
      <c r="F309">
        <v>11541</v>
      </c>
      <c r="G309">
        <v>11291</v>
      </c>
      <c r="H309" t="s">
        <v>19</v>
      </c>
    </row>
    <row r="310" hidden="1" spans="1:8">
      <c r="A310">
        <v>3848</v>
      </c>
      <c r="B310" t="s">
        <v>149</v>
      </c>
      <c r="C310" t="s">
        <v>862</v>
      </c>
      <c r="D310" s="60">
        <v>44553.8685300926</v>
      </c>
      <c r="E310">
        <v>36</v>
      </c>
      <c r="F310">
        <v>3465</v>
      </c>
      <c r="G310">
        <v>3385</v>
      </c>
      <c r="H310" t="s">
        <v>35</v>
      </c>
    </row>
    <row r="311" hidden="1" spans="1:8">
      <c r="A311">
        <v>3885</v>
      </c>
      <c r="B311" t="s">
        <v>125</v>
      </c>
      <c r="C311" t="s">
        <v>838</v>
      </c>
      <c r="D311" s="60">
        <v>44553.8729166667</v>
      </c>
      <c r="E311">
        <v>12</v>
      </c>
      <c r="F311">
        <v>916.6</v>
      </c>
      <c r="G311">
        <v>803</v>
      </c>
      <c r="H311" t="s">
        <v>35</v>
      </c>
    </row>
    <row r="312" spans="1:8">
      <c r="A312">
        <v>3892</v>
      </c>
      <c r="B312" t="s">
        <v>113</v>
      </c>
      <c r="C312" t="s">
        <v>863</v>
      </c>
      <c r="D312" s="60">
        <v>44553.8827893519</v>
      </c>
      <c r="E312">
        <v>1</v>
      </c>
      <c r="F312">
        <v>70</v>
      </c>
      <c r="G312">
        <v>65</v>
      </c>
      <c r="H312" t="s">
        <v>16</v>
      </c>
    </row>
    <row r="313" hidden="1" spans="1:8">
      <c r="A313">
        <v>3662</v>
      </c>
      <c r="B313" t="s">
        <v>277</v>
      </c>
      <c r="C313" t="s">
        <v>864</v>
      </c>
      <c r="D313" s="60">
        <v>44553.8888888889</v>
      </c>
      <c r="E313">
        <v>9</v>
      </c>
      <c r="F313">
        <v>1049</v>
      </c>
      <c r="G313">
        <v>869</v>
      </c>
      <c r="H313" t="s">
        <v>32</v>
      </c>
    </row>
    <row r="314" hidden="1" spans="1:8">
      <c r="A314">
        <v>3783</v>
      </c>
      <c r="B314" t="s">
        <v>789</v>
      </c>
      <c r="C314" t="s">
        <v>865</v>
      </c>
      <c r="D314" s="60">
        <v>44553.8902777778</v>
      </c>
      <c r="E314">
        <v>2</v>
      </c>
      <c r="F314">
        <v>2026</v>
      </c>
      <c r="G314">
        <v>1991</v>
      </c>
      <c r="H314" t="s">
        <v>35</v>
      </c>
    </row>
    <row r="315" hidden="1" spans="1:8">
      <c r="A315">
        <v>3785</v>
      </c>
      <c r="B315" t="s">
        <v>866</v>
      </c>
      <c r="C315" t="s">
        <v>867</v>
      </c>
      <c r="D315" s="60">
        <v>44553.8944444444</v>
      </c>
      <c r="E315">
        <v>18</v>
      </c>
      <c r="F315">
        <v>455</v>
      </c>
      <c r="G315">
        <v>395</v>
      </c>
      <c r="H315" t="s">
        <v>32</v>
      </c>
    </row>
    <row r="316" spans="1:8">
      <c r="A316">
        <v>3834</v>
      </c>
      <c r="B316" t="s">
        <v>129</v>
      </c>
      <c r="C316" t="s">
        <v>868</v>
      </c>
      <c r="D316" s="60">
        <v>44553.8951388889</v>
      </c>
      <c r="E316">
        <v>6</v>
      </c>
      <c r="F316">
        <v>940</v>
      </c>
      <c r="G316">
        <v>880</v>
      </c>
      <c r="H316" t="s">
        <v>16</v>
      </c>
    </row>
    <row r="317" hidden="1" spans="1:8">
      <c r="A317">
        <v>3863</v>
      </c>
      <c r="B317" t="s">
        <v>115</v>
      </c>
      <c r="C317" t="s">
        <v>852</v>
      </c>
      <c r="D317" s="60">
        <v>44553.896400463</v>
      </c>
      <c r="E317">
        <v>3</v>
      </c>
      <c r="F317">
        <v>182</v>
      </c>
      <c r="G317">
        <v>149</v>
      </c>
      <c r="H317" t="s">
        <v>35</v>
      </c>
    </row>
    <row r="318" hidden="1" spans="1:8">
      <c r="A318">
        <v>3907</v>
      </c>
      <c r="B318" t="s">
        <v>109</v>
      </c>
      <c r="C318" t="s">
        <v>288</v>
      </c>
      <c r="D318" s="60">
        <v>44553.9002893519</v>
      </c>
      <c r="E318">
        <v>3</v>
      </c>
      <c r="F318">
        <v>995</v>
      </c>
      <c r="G318">
        <v>860</v>
      </c>
      <c r="H318" t="s">
        <v>35</v>
      </c>
    </row>
    <row r="319" spans="1:8">
      <c r="A319">
        <v>3642</v>
      </c>
      <c r="B319" t="s">
        <v>632</v>
      </c>
      <c r="C319" t="s">
        <v>869</v>
      </c>
      <c r="D319" s="60">
        <v>44553.9010416667</v>
      </c>
      <c r="E319">
        <v>5</v>
      </c>
      <c r="F319">
        <v>2246</v>
      </c>
      <c r="G319">
        <v>2121</v>
      </c>
      <c r="H319" t="s">
        <v>16</v>
      </c>
    </row>
    <row r="320" spans="1:8">
      <c r="A320">
        <v>3891</v>
      </c>
      <c r="B320" t="s">
        <v>696</v>
      </c>
      <c r="C320" t="s">
        <v>748</v>
      </c>
      <c r="D320" s="60">
        <v>44553.9012152778</v>
      </c>
      <c r="E320">
        <v>4</v>
      </c>
      <c r="F320">
        <v>857</v>
      </c>
      <c r="G320">
        <v>827</v>
      </c>
      <c r="H320" t="s">
        <v>16</v>
      </c>
    </row>
    <row r="321" hidden="1" spans="1:8">
      <c r="A321">
        <v>3748</v>
      </c>
      <c r="B321" t="s">
        <v>263</v>
      </c>
      <c r="C321" t="s">
        <v>264</v>
      </c>
      <c r="D321" s="60">
        <v>44553.9015393518</v>
      </c>
      <c r="E321">
        <v>5</v>
      </c>
      <c r="F321">
        <v>1121</v>
      </c>
      <c r="G321">
        <v>1121</v>
      </c>
      <c r="H321" t="s">
        <v>35</v>
      </c>
    </row>
    <row r="322" hidden="1" spans="1:8">
      <c r="A322">
        <v>3840</v>
      </c>
      <c r="B322" t="s">
        <v>870</v>
      </c>
      <c r="C322" t="s">
        <v>871</v>
      </c>
      <c r="D322" s="60">
        <v>44553.905462963</v>
      </c>
      <c r="E322">
        <v>24</v>
      </c>
      <c r="F322">
        <v>1847</v>
      </c>
      <c r="G322">
        <v>1815</v>
      </c>
      <c r="H322" t="s">
        <v>32</v>
      </c>
    </row>
    <row r="323" hidden="1" spans="1:8">
      <c r="A323">
        <v>3821</v>
      </c>
      <c r="B323" t="s">
        <v>194</v>
      </c>
      <c r="C323" t="s">
        <v>872</v>
      </c>
      <c r="D323" s="60">
        <v>44554.8528472222</v>
      </c>
      <c r="E323">
        <v>28</v>
      </c>
      <c r="F323">
        <v>41829</v>
      </c>
      <c r="G323">
        <v>41489</v>
      </c>
      <c r="H323" t="s">
        <v>10</v>
      </c>
    </row>
    <row r="324" hidden="1" spans="1:8">
      <c r="A324">
        <v>3670</v>
      </c>
      <c r="B324" t="s">
        <v>873</v>
      </c>
      <c r="C324" t="s">
        <v>476</v>
      </c>
      <c r="D324" s="60">
        <v>44554.8563078704</v>
      </c>
      <c r="E324">
        <v>8</v>
      </c>
      <c r="F324">
        <v>1265</v>
      </c>
      <c r="G324">
        <v>1160</v>
      </c>
      <c r="H324" t="s">
        <v>13</v>
      </c>
    </row>
    <row r="325" hidden="1" spans="1:8">
      <c r="A325">
        <v>3906</v>
      </c>
      <c r="B325" t="s">
        <v>825</v>
      </c>
      <c r="C325" t="s">
        <v>874</v>
      </c>
      <c r="D325" s="60">
        <v>44554.8622106481</v>
      </c>
      <c r="E325">
        <v>6</v>
      </c>
      <c r="F325">
        <v>2432</v>
      </c>
      <c r="G325">
        <v>2385</v>
      </c>
      <c r="H325" t="s">
        <v>10</v>
      </c>
    </row>
    <row r="326" hidden="1" spans="1:8">
      <c r="A326">
        <v>3911</v>
      </c>
      <c r="B326" t="s">
        <v>125</v>
      </c>
      <c r="C326" t="s">
        <v>197</v>
      </c>
      <c r="D326" s="60">
        <v>44554.8645833333</v>
      </c>
      <c r="E326">
        <v>3</v>
      </c>
      <c r="F326">
        <v>186</v>
      </c>
      <c r="G326">
        <v>146</v>
      </c>
      <c r="H326" t="s">
        <v>35</v>
      </c>
    </row>
    <row r="327" hidden="1" spans="1:8">
      <c r="A327">
        <v>3829</v>
      </c>
      <c r="B327" t="s">
        <v>75</v>
      </c>
      <c r="C327" t="s">
        <v>58</v>
      </c>
      <c r="D327" s="60">
        <v>44554.8653009259</v>
      </c>
      <c r="E327">
        <v>6</v>
      </c>
      <c r="F327">
        <v>2155</v>
      </c>
      <c r="G327">
        <v>2125</v>
      </c>
      <c r="H327" t="s">
        <v>13</v>
      </c>
    </row>
    <row r="328" hidden="1" spans="1:8">
      <c r="A328">
        <v>3811</v>
      </c>
      <c r="B328" t="s">
        <v>875</v>
      </c>
      <c r="C328" t="s">
        <v>18</v>
      </c>
      <c r="D328" s="60">
        <v>44554.8776851852</v>
      </c>
      <c r="E328">
        <v>32</v>
      </c>
      <c r="F328">
        <v>4468</v>
      </c>
      <c r="G328">
        <v>4288</v>
      </c>
      <c r="H328" t="s">
        <v>19</v>
      </c>
    </row>
    <row r="329" hidden="1" spans="1:8">
      <c r="A329">
        <v>3889</v>
      </c>
      <c r="B329" t="s">
        <v>113</v>
      </c>
      <c r="C329" t="s">
        <v>876</v>
      </c>
      <c r="D329" s="60">
        <v>44554.8865625</v>
      </c>
      <c r="E329">
        <v>9</v>
      </c>
      <c r="F329">
        <v>541</v>
      </c>
      <c r="G329">
        <v>516</v>
      </c>
      <c r="H329" t="s">
        <v>19</v>
      </c>
    </row>
    <row r="330" spans="1:8">
      <c r="A330">
        <v>3954</v>
      </c>
      <c r="B330" t="s">
        <v>696</v>
      </c>
      <c r="C330" t="s">
        <v>877</v>
      </c>
      <c r="D330" s="60">
        <v>44554.8899537037</v>
      </c>
      <c r="E330">
        <v>3</v>
      </c>
      <c r="F330">
        <v>2875</v>
      </c>
      <c r="G330">
        <v>2845</v>
      </c>
      <c r="H330" t="s">
        <v>16</v>
      </c>
    </row>
    <row r="331" spans="1:8">
      <c r="A331">
        <v>3878</v>
      </c>
      <c r="B331" t="s">
        <v>129</v>
      </c>
      <c r="C331" t="s">
        <v>878</v>
      </c>
      <c r="D331" s="60">
        <v>44554.8909722222</v>
      </c>
      <c r="E331">
        <v>3</v>
      </c>
      <c r="F331">
        <v>405</v>
      </c>
      <c r="G331">
        <v>383</v>
      </c>
      <c r="H331" t="s">
        <v>16</v>
      </c>
    </row>
    <row r="332" hidden="1" spans="1:8">
      <c r="A332">
        <v>3828</v>
      </c>
      <c r="B332" t="s">
        <v>125</v>
      </c>
      <c r="C332" t="s">
        <v>197</v>
      </c>
      <c r="D332" s="60">
        <v>44554.8957986111</v>
      </c>
      <c r="E332">
        <v>14</v>
      </c>
      <c r="F332">
        <v>788.4</v>
      </c>
      <c r="G332">
        <v>663</v>
      </c>
      <c r="H332" t="s">
        <v>19</v>
      </c>
    </row>
    <row r="333" spans="1:8">
      <c r="A333">
        <v>3962</v>
      </c>
      <c r="B333" t="s">
        <v>203</v>
      </c>
      <c r="C333" t="s">
        <v>879</v>
      </c>
      <c r="D333" s="60">
        <v>44554.8958333333</v>
      </c>
      <c r="E333">
        <v>2</v>
      </c>
      <c r="F333">
        <v>345</v>
      </c>
      <c r="G333">
        <v>325</v>
      </c>
      <c r="H333" t="s">
        <v>16</v>
      </c>
    </row>
    <row r="334" hidden="1" spans="1:8">
      <c r="A334">
        <v>3975</v>
      </c>
      <c r="B334" t="s">
        <v>109</v>
      </c>
      <c r="C334" t="s">
        <v>288</v>
      </c>
      <c r="D334" s="60">
        <v>44554.8958333333</v>
      </c>
      <c r="E334">
        <v>7</v>
      </c>
      <c r="F334">
        <v>2221</v>
      </c>
      <c r="G334">
        <v>1932</v>
      </c>
      <c r="H334" t="s">
        <v>35</v>
      </c>
    </row>
    <row r="335" hidden="1" spans="1:8">
      <c r="A335">
        <v>3901</v>
      </c>
      <c r="B335" t="s">
        <v>818</v>
      </c>
      <c r="C335" t="s">
        <v>880</v>
      </c>
      <c r="D335" s="60">
        <v>44554.8986921296</v>
      </c>
      <c r="E335">
        <v>3</v>
      </c>
      <c r="F335">
        <v>373</v>
      </c>
      <c r="G335">
        <v>340</v>
      </c>
      <c r="H335" t="s">
        <v>13</v>
      </c>
    </row>
    <row r="336" hidden="1" spans="1:8">
      <c r="A336">
        <v>3781</v>
      </c>
      <c r="B336" t="s">
        <v>263</v>
      </c>
      <c r="C336" t="s">
        <v>881</v>
      </c>
      <c r="D336" s="60">
        <v>44554.8995601852</v>
      </c>
      <c r="E336">
        <v>5</v>
      </c>
      <c r="F336">
        <v>305</v>
      </c>
      <c r="G336">
        <v>305</v>
      </c>
      <c r="H336" t="s">
        <v>35</v>
      </c>
    </row>
    <row r="337" hidden="1" spans="1:8">
      <c r="A337">
        <v>3869</v>
      </c>
      <c r="B337" t="s">
        <v>882</v>
      </c>
      <c r="C337" t="s">
        <v>883</v>
      </c>
      <c r="D337" s="60">
        <v>44554.901875</v>
      </c>
      <c r="E337">
        <v>5</v>
      </c>
      <c r="F337">
        <v>1737.8</v>
      </c>
      <c r="G337">
        <v>1539</v>
      </c>
      <c r="H337" t="s">
        <v>19</v>
      </c>
    </row>
    <row r="338" hidden="1" spans="1:8">
      <c r="A338">
        <v>3877</v>
      </c>
      <c r="B338" t="s">
        <v>813</v>
      </c>
      <c r="C338" t="s">
        <v>884</v>
      </c>
      <c r="D338" s="60">
        <v>44554.9045949074</v>
      </c>
      <c r="E338">
        <v>29</v>
      </c>
      <c r="F338">
        <v>1557</v>
      </c>
      <c r="G338">
        <v>1477</v>
      </c>
      <c r="H338" t="s">
        <v>19</v>
      </c>
    </row>
    <row r="339" hidden="1" spans="1:8">
      <c r="A339">
        <v>3917</v>
      </c>
      <c r="B339" t="s">
        <v>115</v>
      </c>
      <c r="C339" t="s">
        <v>885</v>
      </c>
      <c r="D339" s="60">
        <v>44554.9222106481</v>
      </c>
      <c r="E339">
        <v>24</v>
      </c>
      <c r="F339">
        <v>563</v>
      </c>
      <c r="G339">
        <v>428</v>
      </c>
      <c r="H339" t="s">
        <v>35</v>
      </c>
    </row>
    <row r="340" hidden="1" spans="1:8">
      <c r="A340">
        <v>3879</v>
      </c>
      <c r="B340" t="s">
        <v>886</v>
      </c>
      <c r="C340" t="s">
        <v>887</v>
      </c>
      <c r="D340" s="60">
        <v>44554.9225694444</v>
      </c>
      <c r="E340">
        <v>30</v>
      </c>
      <c r="F340">
        <v>4561</v>
      </c>
      <c r="G340">
        <v>4216</v>
      </c>
      <c r="H340" t="s">
        <v>19</v>
      </c>
    </row>
    <row r="341" hidden="1" spans="1:8">
      <c r="A341">
        <v>3884</v>
      </c>
      <c r="B341" t="s">
        <v>75</v>
      </c>
      <c r="C341" t="s">
        <v>58</v>
      </c>
      <c r="D341" s="60">
        <v>44555.8485763889</v>
      </c>
      <c r="E341">
        <v>6</v>
      </c>
      <c r="F341">
        <v>4451</v>
      </c>
      <c r="G341">
        <v>4441</v>
      </c>
      <c r="H341" t="s">
        <v>13</v>
      </c>
    </row>
    <row r="342" hidden="1" spans="1:8">
      <c r="A342">
        <v>4016</v>
      </c>
      <c r="B342" t="s">
        <v>125</v>
      </c>
      <c r="C342" t="s">
        <v>197</v>
      </c>
      <c r="D342" s="60">
        <v>44555.8541666667</v>
      </c>
      <c r="E342">
        <v>8</v>
      </c>
      <c r="F342">
        <v>449.2</v>
      </c>
      <c r="G342">
        <v>382</v>
      </c>
      <c r="H342" t="s">
        <v>35</v>
      </c>
    </row>
    <row r="343" spans="1:8">
      <c r="A343">
        <v>3966</v>
      </c>
      <c r="B343" t="s">
        <v>696</v>
      </c>
      <c r="C343" t="s">
        <v>888</v>
      </c>
      <c r="D343" s="60">
        <v>44555.8888888889</v>
      </c>
      <c r="E343">
        <v>5</v>
      </c>
      <c r="F343">
        <v>785</v>
      </c>
      <c r="G343">
        <v>765</v>
      </c>
      <c r="H343" t="s">
        <v>16</v>
      </c>
    </row>
    <row r="344" spans="1:8">
      <c r="A344">
        <v>3894</v>
      </c>
      <c r="B344" t="s">
        <v>182</v>
      </c>
      <c r="C344" t="s">
        <v>889</v>
      </c>
      <c r="D344" s="60">
        <v>44555.8889699074</v>
      </c>
      <c r="E344">
        <v>4</v>
      </c>
      <c r="F344">
        <v>1488</v>
      </c>
      <c r="G344">
        <v>1443</v>
      </c>
      <c r="H344" t="s">
        <v>16</v>
      </c>
    </row>
    <row r="345" hidden="1" spans="1:8">
      <c r="A345">
        <v>3816</v>
      </c>
      <c r="B345" t="s">
        <v>654</v>
      </c>
      <c r="C345" t="s">
        <v>727</v>
      </c>
      <c r="D345" s="60">
        <v>44555.8940740741</v>
      </c>
      <c r="E345">
        <v>3</v>
      </c>
      <c r="F345">
        <v>2819</v>
      </c>
      <c r="G345">
        <v>2774</v>
      </c>
      <c r="H345" t="s">
        <v>32</v>
      </c>
    </row>
    <row r="346" hidden="1" spans="1:8">
      <c r="A346">
        <v>3864</v>
      </c>
      <c r="B346" t="s">
        <v>818</v>
      </c>
      <c r="C346" t="s">
        <v>890</v>
      </c>
      <c r="D346" s="60">
        <v>44555.8944444444</v>
      </c>
      <c r="E346">
        <v>1</v>
      </c>
      <c r="F346">
        <v>105</v>
      </c>
      <c r="G346">
        <v>90</v>
      </c>
      <c r="H346" t="s">
        <v>32</v>
      </c>
    </row>
    <row r="347" hidden="1" spans="1:8">
      <c r="A347">
        <v>3797</v>
      </c>
      <c r="B347" t="s">
        <v>263</v>
      </c>
      <c r="C347" t="s">
        <v>881</v>
      </c>
      <c r="D347" s="60">
        <v>44555.8958333333</v>
      </c>
      <c r="E347">
        <v>3</v>
      </c>
      <c r="F347">
        <v>337</v>
      </c>
      <c r="G347">
        <v>337</v>
      </c>
      <c r="H347" t="s">
        <v>35</v>
      </c>
    </row>
    <row r="348" spans="1:8">
      <c r="A348">
        <v>3974</v>
      </c>
      <c r="B348" t="s">
        <v>203</v>
      </c>
      <c r="C348" t="s">
        <v>891</v>
      </c>
      <c r="D348" s="60">
        <v>44555.8958333333</v>
      </c>
      <c r="E348">
        <v>14</v>
      </c>
      <c r="F348">
        <v>5889</v>
      </c>
      <c r="G348">
        <v>5849</v>
      </c>
      <c r="H348" t="s">
        <v>16</v>
      </c>
    </row>
    <row r="349" hidden="1" spans="1:8">
      <c r="A349">
        <v>4004</v>
      </c>
      <c r="B349" t="s">
        <v>156</v>
      </c>
      <c r="C349" t="s">
        <v>892</v>
      </c>
      <c r="D349" s="60">
        <v>44555.8958333333</v>
      </c>
      <c r="E349">
        <v>15</v>
      </c>
      <c r="F349">
        <v>2514</v>
      </c>
      <c r="G349">
        <v>2396</v>
      </c>
      <c r="H349" t="s">
        <v>35</v>
      </c>
    </row>
    <row r="350" spans="1:8">
      <c r="A350">
        <v>3953</v>
      </c>
      <c r="B350" t="s">
        <v>113</v>
      </c>
      <c r="C350" t="s">
        <v>893</v>
      </c>
      <c r="D350" s="60">
        <v>44555.9007175926</v>
      </c>
      <c r="E350">
        <v>2</v>
      </c>
      <c r="F350">
        <v>393</v>
      </c>
      <c r="G350">
        <v>383</v>
      </c>
      <c r="H350" t="s">
        <v>16</v>
      </c>
    </row>
    <row r="351" hidden="1" spans="1:8">
      <c r="A351">
        <v>3903</v>
      </c>
      <c r="B351" t="s">
        <v>894</v>
      </c>
      <c r="C351" t="s">
        <v>895</v>
      </c>
      <c r="D351" s="60">
        <v>44555.9227777778</v>
      </c>
      <c r="E351">
        <v>46</v>
      </c>
      <c r="F351">
        <v>14260</v>
      </c>
      <c r="G351">
        <v>14124</v>
      </c>
      <c r="H351" t="s">
        <v>13</v>
      </c>
    </row>
    <row r="352" spans="1:8">
      <c r="A352">
        <v>3842</v>
      </c>
      <c r="B352" t="s">
        <v>111</v>
      </c>
      <c r="C352" t="s">
        <v>896</v>
      </c>
      <c r="D352" s="60">
        <v>44555.9380671296</v>
      </c>
      <c r="E352">
        <v>9</v>
      </c>
      <c r="F352">
        <v>2325</v>
      </c>
      <c r="G352">
        <v>2210</v>
      </c>
      <c r="H352" t="s">
        <v>16</v>
      </c>
    </row>
    <row r="353" hidden="1" spans="1:8">
      <c r="A353">
        <v>3960</v>
      </c>
      <c r="B353" t="s">
        <v>789</v>
      </c>
      <c r="C353" t="s">
        <v>897</v>
      </c>
      <c r="D353" s="60">
        <v>44556.8333333333</v>
      </c>
      <c r="E353">
        <v>1</v>
      </c>
      <c r="F353">
        <v>216</v>
      </c>
      <c r="G353">
        <v>201</v>
      </c>
      <c r="H353" t="s">
        <v>19</v>
      </c>
    </row>
    <row r="354" hidden="1" spans="1:8">
      <c r="A354">
        <v>4009</v>
      </c>
      <c r="B354" t="s">
        <v>219</v>
      </c>
      <c r="C354" t="s">
        <v>688</v>
      </c>
      <c r="D354" s="60">
        <v>44556.8611111111</v>
      </c>
      <c r="E354">
        <v>8</v>
      </c>
      <c r="F354">
        <v>637</v>
      </c>
      <c r="G354">
        <v>582</v>
      </c>
      <c r="H354" t="s">
        <v>19</v>
      </c>
    </row>
    <row r="355" hidden="1" spans="1:8">
      <c r="A355">
        <v>4003</v>
      </c>
      <c r="B355" t="s">
        <v>898</v>
      </c>
      <c r="C355" t="s">
        <v>899</v>
      </c>
      <c r="D355" s="60">
        <v>44556.8736111111</v>
      </c>
      <c r="E355">
        <v>1</v>
      </c>
      <c r="F355">
        <v>59</v>
      </c>
      <c r="G355">
        <v>49</v>
      </c>
      <c r="H355" t="s">
        <v>19</v>
      </c>
    </row>
    <row r="356" hidden="1" spans="1:8">
      <c r="A356">
        <v>3929</v>
      </c>
      <c r="B356" t="s">
        <v>898</v>
      </c>
      <c r="C356" t="s">
        <v>900</v>
      </c>
      <c r="D356" s="60">
        <v>44556.8926736111</v>
      </c>
      <c r="E356">
        <v>24</v>
      </c>
      <c r="F356">
        <v>917</v>
      </c>
      <c r="G356">
        <v>817</v>
      </c>
      <c r="H356" t="s">
        <v>901</v>
      </c>
    </row>
    <row r="357" hidden="1" spans="1:8">
      <c r="A357">
        <v>3958</v>
      </c>
      <c r="B357" t="s">
        <v>898</v>
      </c>
      <c r="C357" t="s">
        <v>902</v>
      </c>
      <c r="D357" s="60">
        <v>44556.8944444444</v>
      </c>
      <c r="E357">
        <v>1</v>
      </c>
      <c r="F357">
        <v>30</v>
      </c>
      <c r="G357">
        <v>20</v>
      </c>
      <c r="H357" t="s">
        <v>901</v>
      </c>
    </row>
    <row r="358" spans="1:8">
      <c r="A358">
        <v>3806</v>
      </c>
      <c r="B358" t="s">
        <v>107</v>
      </c>
      <c r="C358" t="s">
        <v>903</v>
      </c>
      <c r="D358" s="60">
        <v>44556.8951388889</v>
      </c>
      <c r="E358">
        <v>6</v>
      </c>
      <c r="F358">
        <v>2858</v>
      </c>
      <c r="G358">
        <v>2808</v>
      </c>
      <c r="H358" t="s">
        <v>580</v>
      </c>
    </row>
    <row r="359" spans="1:8">
      <c r="A359">
        <v>4006</v>
      </c>
      <c r="B359" t="s">
        <v>696</v>
      </c>
      <c r="C359" t="s">
        <v>904</v>
      </c>
      <c r="D359" s="60">
        <v>44556.8956018519</v>
      </c>
      <c r="E359">
        <v>2</v>
      </c>
      <c r="F359">
        <v>2899</v>
      </c>
      <c r="G359">
        <v>2879</v>
      </c>
      <c r="H359" t="s">
        <v>16</v>
      </c>
    </row>
    <row r="360" spans="1:8">
      <c r="A360">
        <v>4024</v>
      </c>
      <c r="B360" t="s">
        <v>203</v>
      </c>
      <c r="C360" t="s">
        <v>905</v>
      </c>
      <c r="D360" s="60">
        <v>44556.8958333333</v>
      </c>
      <c r="E360">
        <v>16</v>
      </c>
      <c r="F360">
        <v>2515</v>
      </c>
      <c r="G360">
        <v>2475</v>
      </c>
      <c r="H360" t="s">
        <v>16</v>
      </c>
    </row>
    <row r="361" spans="1:8">
      <c r="A361">
        <v>3972</v>
      </c>
      <c r="B361" t="s">
        <v>906</v>
      </c>
      <c r="C361" t="s">
        <v>907</v>
      </c>
      <c r="D361" s="60">
        <v>44556.8958333333</v>
      </c>
      <c r="E361">
        <v>5</v>
      </c>
      <c r="F361">
        <v>404</v>
      </c>
      <c r="G361">
        <v>364</v>
      </c>
      <c r="H361" t="s">
        <v>16</v>
      </c>
    </row>
    <row r="362" hidden="1" spans="1:8">
      <c r="A362">
        <v>3817</v>
      </c>
      <c r="B362" t="s">
        <v>263</v>
      </c>
      <c r="C362" t="s">
        <v>881</v>
      </c>
      <c r="D362" s="60">
        <v>44556.8958333333</v>
      </c>
      <c r="E362">
        <v>4</v>
      </c>
      <c r="F362">
        <v>369</v>
      </c>
      <c r="G362">
        <v>369</v>
      </c>
      <c r="H362" t="s">
        <v>35</v>
      </c>
    </row>
    <row r="363" hidden="1" spans="1:8">
      <c r="A363">
        <v>3818</v>
      </c>
      <c r="B363" t="s">
        <v>641</v>
      </c>
      <c r="C363" t="s">
        <v>908</v>
      </c>
      <c r="D363" s="60">
        <v>44556.9008680556</v>
      </c>
      <c r="E363">
        <v>5</v>
      </c>
      <c r="F363">
        <v>1043.6</v>
      </c>
      <c r="G363">
        <v>1010</v>
      </c>
      <c r="H363" t="s">
        <v>32</v>
      </c>
    </row>
    <row r="364" spans="1:8">
      <c r="A364">
        <v>3973</v>
      </c>
      <c r="B364" t="s">
        <v>113</v>
      </c>
      <c r="C364" t="s">
        <v>909</v>
      </c>
      <c r="D364" s="60">
        <v>44556.9011458333</v>
      </c>
      <c r="E364">
        <v>11</v>
      </c>
      <c r="F364">
        <v>1115</v>
      </c>
      <c r="G364">
        <v>1084</v>
      </c>
      <c r="H364" t="s">
        <v>16</v>
      </c>
    </row>
    <row r="365" hidden="1" spans="1:8">
      <c r="A365">
        <v>3981</v>
      </c>
      <c r="B365" t="s">
        <v>152</v>
      </c>
      <c r="C365" t="s">
        <v>910</v>
      </c>
      <c r="D365" s="60">
        <v>44556.901412037</v>
      </c>
      <c r="E365">
        <v>12</v>
      </c>
      <c r="F365">
        <v>2483</v>
      </c>
      <c r="G365">
        <v>2363</v>
      </c>
      <c r="H365" t="s">
        <v>901</v>
      </c>
    </row>
    <row r="366" hidden="1" spans="1:8">
      <c r="A366">
        <v>3876</v>
      </c>
      <c r="B366" t="s">
        <v>185</v>
      </c>
      <c r="C366" t="s">
        <v>911</v>
      </c>
      <c r="D366" s="60">
        <v>44556.9023032407</v>
      </c>
      <c r="E366">
        <v>4</v>
      </c>
      <c r="F366">
        <v>1141</v>
      </c>
      <c r="G366">
        <v>1109</v>
      </c>
      <c r="H366" t="s">
        <v>19</v>
      </c>
    </row>
    <row r="367" hidden="1" spans="1:8">
      <c r="A367">
        <v>4007</v>
      </c>
      <c r="B367" t="s">
        <v>912</v>
      </c>
      <c r="C367" t="s">
        <v>913</v>
      </c>
      <c r="D367" s="60">
        <v>44556.9023958333</v>
      </c>
      <c r="E367">
        <v>25</v>
      </c>
      <c r="F367">
        <v>1610</v>
      </c>
      <c r="G367">
        <v>1442</v>
      </c>
      <c r="H367" t="s">
        <v>19</v>
      </c>
    </row>
    <row r="368" hidden="1" spans="1:8">
      <c r="A368">
        <v>3861</v>
      </c>
      <c r="B368" t="s">
        <v>914</v>
      </c>
      <c r="C368" t="s">
        <v>915</v>
      </c>
      <c r="D368" s="60">
        <v>44556.9091203704</v>
      </c>
      <c r="E368">
        <v>21</v>
      </c>
      <c r="F368">
        <v>6634</v>
      </c>
      <c r="G368">
        <v>6534</v>
      </c>
      <c r="H368" t="s">
        <v>10</v>
      </c>
    </row>
    <row r="369" spans="1:8">
      <c r="A369">
        <v>3969</v>
      </c>
      <c r="B369" t="s">
        <v>916</v>
      </c>
      <c r="C369" t="s">
        <v>917</v>
      </c>
      <c r="D369" s="60">
        <v>44556.9134606481</v>
      </c>
      <c r="E369">
        <v>9</v>
      </c>
      <c r="F369">
        <v>5841</v>
      </c>
      <c r="G369">
        <v>5789</v>
      </c>
      <c r="H369" t="s">
        <v>16</v>
      </c>
    </row>
    <row r="370" hidden="1" spans="1:8">
      <c r="A370">
        <v>3964</v>
      </c>
      <c r="B370" t="s">
        <v>283</v>
      </c>
      <c r="C370" t="s">
        <v>918</v>
      </c>
      <c r="D370" s="60">
        <v>44556.9175</v>
      </c>
      <c r="E370">
        <v>35</v>
      </c>
      <c r="F370">
        <v>1858</v>
      </c>
      <c r="G370">
        <v>1779</v>
      </c>
      <c r="H370" t="s">
        <v>35</v>
      </c>
    </row>
    <row r="371" spans="1:8">
      <c r="A371">
        <v>3957</v>
      </c>
      <c r="B371" t="s">
        <v>111</v>
      </c>
      <c r="C371" t="s">
        <v>919</v>
      </c>
      <c r="D371" s="60">
        <v>44556.9213888889</v>
      </c>
      <c r="E371">
        <v>17</v>
      </c>
      <c r="F371">
        <v>9400</v>
      </c>
      <c r="G371">
        <v>9214</v>
      </c>
      <c r="H371" t="s">
        <v>16</v>
      </c>
    </row>
    <row r="372" hidden="1" spans="1:8">
      <c r="A372">
        <v>4028</v>
      </c>
      <c r="B372" t="s">
        <v>75</v>
      </c>
      <c r="C372" t="s">
        <v>920</v>
      </c>
      <c r="D372" s="60">
        <v>44557.8421527778</v>
      </c>
      <c r="E372">
        <v>18</v>
      </c>
      <c r="F372">
        <v>3959</v>
      </c>
      <c r="G372">
        <v>3809</v>
      </c>
      <c r="H372" t="s">
        <v>13</v>
      </c>
    </row>
    <row r="373" hidden="1" spans="1:8">
      <c r="A373">
        <v>4047</v>
      </c>
      <c r="B373" t="s">
        <v>742</v>
      </c>
      <c r="C373" t="s">
        <v>743</v>
      </c>
      <c r="D373" s="60">
        <v>44557.8623263889</v>
      </c>
      <c r="E373">
        <v>23</v>
      </c>
      <c r="F373">
        <v>2910</v>
      </c>
      <c r="G373">
        <v>2811</v>
      </c>
      <c r="H373" t="s">
        <v>13</v>
      </c>
    </row>
    <row r="374" hidden="1" spans="1:8">
      <c r="A374">
        <v>4040</v>
      </c>
      <c r="B374" t="s">
        <v>511</v>
      </c>
      <c r="C374" t="s">
        <v>921</v>
      </c>
      <c r="D374" s="60">
        <v>44557.8625115741</v>
      </c>
      <c r="E374">
        <v>30</v>
      </c>
      <c r="F374">
        <v>5889</v>
      </c>
      <c r="G374">
        <v>5719</v>
      </c>
      <c r="H374" t="s">
        <v>19</v>
      </c>
    </row>
    <row r="375" spans="1:8">
      <c r="A375">
        <v>3998</v>
      </c>
      <c r="B375" t="s">
        <v>632</v>
      </c>
      <c r="C375" t="s">
        <v>632</v>
      </c>
      <c r="D375" s="60">
        <v>44557.8958333333</v>
      </c>
      <c r="E375">
        <v>1</v>
      </c>
      <c r="F375">
        <v>145</v>
      </c>
      <c r="G375">
        <v>125</v>
      </c>
      <c r="H375" t="s">
        <v>16</v>
      </c>
    </row>
    <row r="376" hidden="1" spans="1:8">
      <c r="A376">
        <v>3895</v>
      </c>
      <c r="B376" t="s">
        <v>263</v>
      </c>
      <c r="C376" t="s">
        <v>922</v>
      </c>
      <c r="D376" s="60">
        <v>44557.8958333333</v>
      </c>
      <c r="E376">
        <v>6</v>
      </c>
      <c r="F376">
        <v>716</v>
      </c>
      <c r="G376">
        <v>716</v>
      </c>
      <c r="H376" t="s">
        <v>19</v>
      </c>
    </row>
    <row r="377" spans="1:8">
      <c r="A377">
        <v>4048</v>
      </c>
      <c r="B377" t="s">
        <v>203</v>
      </c>
      <c r="C377" t="s">
        <v>923</v>
      </c>
      <c r="D377" s="60">
        <v>44557.8958333333</v>
      </c>
      <c r="E377">
        <v>12</v>
      </c>
      <c r="F377">
        <v>1831</v>
      </c>
      <c r="G377">
        <v>1811</v>
      </c>
      <c r="H377" t="s">
        <v>16</v>
      </c>
    </row>
    <row r="378" hidden="1" spans="1:8">
      <c r="A378">
        <v>4019</v>
      </c>
      <c r="B378" t="s">
        <v>882</v>
      </c>
      <c r="C378" t="s">
        <v>924</v>
      </c>
      <c r="D378" s="60">
        <v>44557.8958333333</v>
      </c>
      <c r="E378">
        <v>2</v>
      </c>
      <c r="F378">
        <v>531</v>
      </c>
      <c r="G378">
        <v>441</v>
      </c>
      <c r="H378" t="s">
        <v>19</v>
      </c>
    </row>
    <row r="379" hidden="1" spans="1:8">
      <c r="A379">
        <v>3851</v>
      </c>
      <c r="B379" t="s">
        <v>925</v>
      </c>
      <c r="C379" t="s">
        <v>926</v>
      </c>
      <c r="D379" s="60">
        <v>44557.8958333333</v>
      </c>
      <c r="E379">
        <v>25</v>
      </c>
      <c r="F379">
        <v>585</v>
      </c>
      <c r="G379">
        <v>365</v>
      </c>
      <c r="H379" t="s">
        <v>13</v>
      </c>
    </row>
    <row r="380" spans="1:8">
      <c r="A380">
        <v>4041</v>
      </c>
      <c r="B380" t="s">
        <v>696</v>
      </c>
      <c r="C380" t="s">
        <v>927</v>
      </c>
      <c r="D380" s="60">
        <v>44557.8990625</v>
      </c>
      <c r="E380">
        <v>16</v>
      </c>
      <c r="F380">
        <v>6224</v>
      </c>
      <c r="G380">
        <v>6106</v>
      </c>
      <c r="H380" t="s">
        <v>16</v>
      </c>
    </row>
    <row r="381" spans="1:8">
      <c r="A381">
        <v>4038</v>
      </c>
      <c r="B381" t="s">
        <v>707</v>
      </c>
      <c r="C381" t="s">
        <v>928</v>
      </c>
      <c r="D381" s="60">
        <v>44557.9000115741</v>
      </c>
      <c r="E381">
        <v>2</v>
      </c>
      <c r="F381">
        <v>484</v>
      </c>
      <c r="G381">
        <v>468</v>
      </c>
      <c r="H381" t="s">
        <v>16</v>
      </c>
    </row>
    <row r="382" spans="1:8">
      <c r="A382">
        <v>4057</v>
      </c>
      <c r="B382" t="s">
        <v>136</v>
      </c>
      <c r="C382" t="s">
        <v>929</v>
      </c>
      <c r="D382" s="60">
        <v>44557.9008564815</v>
      </c>
      <c r="E382">
        <v>12</v>
      </c>
      <c r="F382">
        <v>2038</v>
      </c>
      <c r="G382">
        <v>1968</v>
      </c>
      <c r="H382" t="s">
        <v>16</v>
      </c>
    </row>
    <row r="383" hidden="1" spans="1:8">
      <c r="A383">
        <v>4027</v>
      </c>
      <c r="B383" t="s">
        <v>109</v>
      </c>
      <c r="C383" t="s">
        <v>288</v>
      </c>
      <c r="D383" s="60">
        <v>44557.9047916667</v>
      </c>
      <c r="E383">
        <v>8</v>
      </c>
      <c r="F383">
        <v>2614</v>
      </c>
      <c r="G383">
        <v>2354</v>
      </c>
      <c r="H383" t="s">
        <v>19</v>
      </c>
    </row>
    <row r="384" hidden="1" spans="1:8">
      <c r="A384">
        <v>3893</v>
      </c>
      <c r="B384" t="s">
        <v>930</v>
      </c>
      <c r="C384" t="s">
        <v>931</v>
      </c>
      <c r="D384" s="60">
        <v>44557.9062962963</v>
      </c>
      <c r="E384">
        <v>15</v>
      </c>
      <c r="F384">
        <v>22476</v>
      </c>
      <c r="G384">
        <v>22017</v>
      </c>
      <c r="H384" t="s">
        <v>19</v>
      </c>
    </row>
    <row r="385" spans="1:8">
      <c r="A385">
        <v>4051</v>
      </c>
      <c r="B385" t="s">
        <v>146</v>
      </c>
      <c r="C385" t="s">
        <v>932</v>
      </c>
      <c r="D385" s="60">
        <v>44557.9094097222</v>
      </c>
      <c r="E385">
        <v>15</v>
      </c>
      <c r="F385">
        <v>2514</v>
      </c>
      <c r="G385">
        <v>2462</v>
      </c>
      <c r="H385" t="s">
        <v>16</v>
      </c>
    </row>
    <row r="386" hidden="1" spans="1:8">
      <c r="A386">
        <v>4037</v>
      </c>
      <c r="B386" t="s">
        <v>75</v>
      </c>
      <c r="C386" t="s">
        <v>58</v>
      </c>
      <c r="D386" s="60">
        <v>44558.8543634259</v>
      </c>
      <c r="E386">
        <v>5</v>
      </c>
      <c r="F386">
        <v>1311</v>
      </c>
      <c r="G386">
        <v>1271</v>
      </c>
      <c r="H386" t="s">
        <v>13</v>
      </c>
    </row>
    <row r="387" spans="1:8">
      <c r="A387">
        <v>4063</v>
      </c>
      <c r="B387" t="s">
        <v>203</v>
      </c>
      <c r="C387" t="s">
        <v>933</v>
      </c>
      <c r="D387" s="60">
        <v>44558.8958333333</v>
      </c>
      <c r="E387">
        <v>9</v>
      </c>
      <c r="F387">
        <v>3024</v>
      </c>
      <c r="G387">
        <v>2954</v>
      </c>
      <c r="H387" t="s">
        <v>16</v>
      </c>
    </row>
    <row r="388" hidden="1" spans="1:8">
      <c r="A388">
        <v>3959</v>
      </c>
      <c r="B388" t="s">
        <v>263</v>
      </c>
      <c r="C388" t="s">
        <v>922</v>
      </c>
      <c r="D388" s="60">
        <v>44558.8958333333</v>
      </c>
      <c r="E388">
        <v>2</v>
      </c>
      <c r="F388">
        <v>225</v>
      </c>
      <c r="G388">
        <v>225</v>
      </c>
      <c r="H388" t="s">
        <v>19</v>
      </c>
    </row>
    <row r="389" hidden="1" spans="1:8">
      <c r="A389">
        <v>4064</v>
      </c>
      <c r="B389" t="s">
        <v>109</v>
      </c>
      <c r="C389" t="s">
        <v>288</v>
      </c>
      <c r="D389" s="60">
        <v>44558.9021064815</v>
      </c>
      <c r="E389">
        <v>3</v>
      </c>
      <c r="F389">
        <v>881</v>
      </c>
      <c r="G389">
        <v>805</v>
      </c>
      <c r="H389" t="s">
        <v>19</v>
      </c>
    </row>
    <row r="390" spans="1:8">
      <c r="A390">
        <v>4055</v>
      </c>
      <c r="B390" t="s">
        <v>696</v>
      </c>
      <c r="C390" t="s">
        <v>934</v>
      </c>
      <c r="D390" s="60">
        <v>44558.9025925926</v>
      </c>
      <c r="E390">
        <v>4</v>
      </c>
      <c r="F390">
        <v>947</v>
      </c>
      <c r="G390">
        <v>923</v>
      </c>
      <c r="H390" t="s">
        <v>16</v>
      </c>
    </row>
    <row r="391" hidden="1" spans="1:8">
      <c r="A391">
        <v>4032</v>
      </c>
      <c r="B391" t="s">
        <v>558</v>
      </c>
      <c r="C391" t="s">
        <v>935</v>
      </c>
      <c r="D391" s="60">
        <v>44558.9104050926</v>
      </c>
      <c r="E391">
        <v>27</v>
      </c>
      <c r="F391">
        <v>3988</v>
      </c>
      <c r="G391">
        <v>3578</v>
      </c>
      <c r="H391" t="s">
        <v>13</v>
      </c>
    </row>
    <row r="392" hidden="1" spans="1:8">
      <c r="A392">
        <v>4026</v>
      </c>
      <c r="B392" t="s">
        <v>844</v>
      </c>
      <c r="C392" t="s">
        <v>936</v>
      </c>
      <c r="D392" s="60">
        <v>44558.952962963</v>
      </c>
      <c r="E392">
        <v>2</v>
      </c>
      <c r="F392">
        <v>1316</v>
      </c>
      <c r="G392">
        <v>1306</v>
      </c>
      <c r="H392" t="s">
        <v>19</v>
      </c>
    </row>
    <row r="393" hidden="1" spans="1:8">
      <c r="A393">
        <v>4045</v>
      </c>
      <c r="B393" t="s">
        <v>470</v>
      </c>
      <c r="C393" t="s">
        <v>937</v>
      </c>
      <c r="D393" s="60">
        <v>44559.8662152778</v>
      </c>
      <c r="E393">
        <v>25</v>
      </c>
      <c r="F393">
        <v>8563</v>
      </c>
      <c r="G393">
        <v>8263</v>
      </c>
      <c r="H393" t="s">
        <v>10</v>
      </c>
    </row>
    <row r="394" spans="1:8">
      <c r="A394">
        <v>4066</v>
      </c>
      <c r="B394" t="s">
        <v>182</v>
      </c>
      <c r="C394" t="s">
        <v>938</v>
      </c>
      <c r="D394" s="60">
        <v>44559.8917476852</v>
      </c>
      <c r="E394">
        <v>3</v>
      </c>
      <c r="F394">
        <v>1682</v>
      </c>
      <c r="G394">
        <v>1647</v>
      </c>
      <c r="H394" t="s">
        <v>16</v>
      </c>
    </row>
    <row r="395" spans="1:8">
      <c r="A395">
        <v>4075</v>
      </c>
      <c r="B395" t="s">
        <v>696</v>
      </c>
      <c r="C395" t="s">
        <v>939</v>
      </c>
      <c r="D395" s="60">
        <v>44559.8928240741</v>
      </c>
      <c r="E395">
        <v>3</v>
      </c>
      <c r="F395">
        <v>589</v>
      </c>
      <c r="G395">
        <v>567</v>
      </c>
      <c r="H395" t="s">
        <v>16</v>
      </c>
    </row>
    <row r="396" hidden="1" spans="1:8">
      <c r="A396">
        <v>4121</v>
      </c>
      <c r="B396" t="s">
        <v>109</v>
      </c>
      <c r="C396" t="s">
        <v>288</v>
      </c>
      <c r="D396" s="60">
        <v>44559.8962384259</v>
      </c>
      <c r="E396">
        <v>1</v>
      </c>
      <c r="F396">
        <v>534</v>
      </c>
      <c r="G396">
        <v>494</v>
      </c>
      <c r="H396" t="s">
        <v>19</v>
      </c>
    </row>
    <row r="397" hidden="1" spans="1:8">
      <c r="A397">
        <v>4058</v>
      </c>
      <c r="B397" t="s">
        <v>263</v>
      </c>
      <c r="C397" t="s">
        <v>922</v>
      </c>
      <c r="D397" s="60">
        <v>44559.8994444444</v>
      </c>
      <c r="E397">
        <v>4</v>
      </c>
      <c r="F397">
        <v>616</v>
      </c>
      <c r="G397">
        <v>616</v>
      </c>
      <c r="H397" t="s">
        <v>19</v>
      </c>
    </row>
    <row r="398" spans="1:8">
      <c r="A398">
        <v>4087</v>
      </c>
      <c r="B398" t="s">
        <v>203</v>
      </c>
      <c r="C398" t="s">
        <v>940</v>
      </c>
      <c r="D398" s="60">
        <v>44559.9012037037</v>
      </c>
      <c r="E398">
        <v>23</v>
      </c>
      <c r="F398">
        <v>3435</v>
      </c>
      <c r="G398">
        <v>3295</v>
      </c>
      <c r="H398" t="s">
        <v>16</v>
      </c>
    </row>
    <row r="399" hidden="1" spans="1:8">
      <c r="A399">
        <v>4112</v>
      </c>
      <c r="B399" t="s">
        <v>882</v>
      </c>
      <c r="C399" t="s">
        <v>941</v>
      </c>
      <c r="D399" s="60">
        <v>44559.9052430556</v>
      </c>
      <c r="E399">
        <v>3</v>
      </c>
      <c r="F399">
        <v>1407</v>
      </c>
      <c r="G399">
        <v>1208</v>
      </c>
      <c r="H399" t="s">
        <v>19</v>
      </c>
    </row>
    <row r="400" hidden="1" spans="1:8">
      <c r="A400">
        <v>4056</v>
      </c>
      <c r="B400" t="s">
        <v>942</v>
      </c>
      <c r="C400" t="s">
        <v>469</v>
      </c>
      <c r="D400" s="60">
        <v>44559.9054861111</v>
      </c>
      <c r="E400">
        <v>2</v>
      </c>
      <c r="F400">
        <v>590</v>
      </c>
      <c r="G400">
        <v>570</v>
      </c>
      <c r="H400" t="s">
        <v>32</v>
      </c>
    </row>
    <row r="401" spans="1:8">
      <c r="A401">
        <v>4107</v>
      </c>
      <c r="B401" t="s">
        <v>136</v>
      </c>
      <c r="C401" t="s">
        <v>943</v>
      </c>
      <c r="D401" s="60">
        <v>44559.9056481481</v>
      </c>
      <c r="E401">
        <v>5</v>
      </c>
      <c r="F401">
        <v>1586</v>
      </c>
      <c r="G401">
        <v>1554</v>
      </c>
      <c r="H401" t="s">
        <v>16</v>
      </c>
    </row>
    <row r="402" hidden="1" spans="1:8">
      <c r="A402">
        <v>4067</v>
      </c>
      <c r="B402" t="s">
        <v>75</v>
      </c>
      <c r="C402" t="s">
        <v>478</v>
      </c>
      <c r="D402" s="60">
        <v>44560.8652546296</v>
      </c>
      <c r="E402">
        <v>10</v>
      </c>
      <c r="F402">
        <v>1745</v>
      </c>
      <c r="G402">
        <v>1695</v>
      </c>
      <c r="H402" t="s">
        <v>10</v>
      </c>
    </row>
    <row r="403" hidden="1" spans="1:8">
      <c r="A403">
        <v>3881</v>
      </c>
      <c r="B403" t="s">
        <v>47</v>
      </c>
      <c r="C403" t="s">
        <v>944</v>
      </c>
      <c r="D403" s="60">
        <v>44560.8788541667</v>
      </c>
      <c r="E403">
        <v>12</v>
      </c>
      <c r="F403">
        <v>13222</v>
      </c>
      <c r="G403">
        <v>12982</v>
      </c>
      <c r="H403" t="s">
        <v>10</v>
      </c>
    </row>
    <row r="404" spans="1:8">
      <c r="A404">
        <v>3335</v>
      </c>
      <c r="B404" t="s">
        <v>71</v>
      </c>
      <c r="C404" t="s">
        <v>945</v>
      </c>
      <c r="D404" s="60">
        <v>44560.8826157407</v>
      </c>
      <c r="E404">
        <v>5</v>
      </c>
      <c r="F404">
        <v>2257</v>
      </c>
      <c r="G404">
        <v>2211</v>
      </c>
      <c r="H404" t="s">
        <v>16</v>
      </c>
    </row>
    <row r="405" spans="1:8">
      <c r="A405">
        <v>4111</v>
      </c>
      <c r="B405" t="s">
        <v>129</v>
      </c>
      <c r="C405" t="s">
        <v>946</v>
      </c>
      <c r="D405" s="60">
        <v>44560.8920717593</v>
      </c>
      <c r="E405">
        <v>6</v>
      </c>
      <c r="F405">
        <v>510</v>
      </c>
      <c r="G405">
        <v>500</v>
      </c>
      <c r="H405" t="s">
        <v>16</v>
      </c>
    </row>
    <row r="406" hidden="1" spans="1:8">
      <c r="A406">
        <v>4099</v>
      </c>
      <c r="B406" t="s">
        <v>480</v>
      </c>
      <c r="C406" t="s">
        <v>481</v>
      </c>
      <c r="D406" s="60">
        <v>44560.8946875</v>
      </c>
      <c r="E406">
        <v>23</v>
      </c>
      <c r="F406">
        <v>1566</v>
      </c>
      <c r="G406">
        <v>1379</v>
      </c>
      <c r="H406" t="s">
        <v>32</v>
      </c>
    </row>
    <row r="407" hidden="1" spans="1:8">
      <c r="A407">
        <v>4088</v>
      </c>
      <c r="B407" t="s">
        <v>947</v>
      </c>
      <c r="C407" t="s">
        <v>948</v>
      </c>
      <c r="D407" s="60">
        <v>44560.8951388889</v>
      </c>
      <c r="E407">
        <v>9</v>
      </c>
      <c r="F407">
        <v>1402</v>
      </c>
      <c r="G407">
        <v>1322</v>
      </c>
      <c r="H407" t="s">
        <v>19</v>
      </c>
    </row>
    <row r="408" spans="1:8">
      <c r="A408">
        <v>4108</v>
      </c>
      <c r="B408" t="s">
        <v>696</v>
      </c>
      <c r="C408" t="s">
        <v>949</v>
      </c>
      <c r="D408" s="60">
        <v>44560.8954861111</v>
      </c>
      <c r="E408">
        <v>6</v>
      </c>
      <c r="F408">
        <v>3921</v>
      </c>
      <c r="G408">
        <v>3861</v>
      </c>
      <c r="H408" t="s">
        <v>16</v>
      </c>
    </row>
    <row r="409" hidden="1" spans="1:8">
      <c r="A409">
        <v>3925</v>
      </c>
      <c r="B409" t="s">
        <v>263</v>
      </c>
      <c r="C409" t="s">
        <v>922</v>
      </c>
      <c r="D409" s="60">
        <v>44560.8958333333</v>
      </c>
      <c r="E409">
        <v>3</v>
      </c>
      <c r="F409">
        <v>429</v>
      </c>
      <c r="G409">
        <v>429</v>
      </c>
      <c r="H409" t="s">
        <v>19</v>
      </c>
    </row>
    <row r="410" spans="1:8">
      <c r="A410">
        <v>3955</v>
      </c>
      <c r="B410" t="s">
        <v>950</v>
      </c>
      <c r="C410" t="s">
        <v>951</v>
      </c>
      <c r="D410" s="60">
        <v>44560.897650463</v>
      </c>
      <c r="E410">
        <v>6</v>
      </c>
      <c r="F410">
        <v>2273</v>
      </c>
      <c r="G410">
        <v>2183</v>
      </c>
      <c r="H410" t="s">
        <v>580</v>
      </c>
    </row>
    <row r="411" spans="1:8">
      <c r="A411">
        <v>4131</v>
      </c>
      <c r="B411" t="s">
        <v>203</v>
      </c>
      <c r="C411" t="s">
        <v>952</v>
      </c>
      <c r="D411" s="60">
        <v>44560.9002430556</v>
      </c>
      <c r="E411">
        <v>18</v>
      </c>
      <c r="F411">
        <v>7371</v>
      </c>
      <c r="G411">
        <v>7297</v>
      </c>
      <c r="H411" t="s">
        <v>16</v>
      </c>
    </row>
    <row r="412" hidden="1" spans="1:8">
      <c r="A412">
        <v>3916</v>
      </c>
      <c r="B412" t="s">
        <v>925</v>
      </c>
      <c r="C412" t="s">
        <v>953</v>
      </c>
      <c r="D412" s="60">
        <v>44560.9012268518</v>
      </c>
      <c r="E412">
        <v>8</v>
      </c>
      <c r="F412">
        <v>106</v>
      </c>
      <c r="G412">
        <v>58</v>
      </c>
      <c r="H412" t="s">
        <v>13</v>
      </c>
    </row>
    <row r="413" hidden="1" spans="1:8">
      <c r="A413">
        <v>4167</v>
      </c>
      <c r="B413" t="s">
        <v>109</v>
      </c>
      <c r="C413" t="s">
        <v>110</v>
      </c>
      <c r="D413" s="60">
        <v>44560.9014583333</v>
      </c>
      <c r="E413">
        <v>6</v>
      </c>
      <c r="F413">
        <v>2565</v>
      </c>
      <c r="G413">
        <v>2246</v>
      </c>
      <c r="H413" t="s">
        <v>35</v>
      </c>
    </row>
    <row r="414" hidden="1" spans="1:8">
      <c r="A414">
        <v>4021</v>
      </c>
      <c r="B414" t="s">
        <v>954</v>
      </c>
      <c r="C414" t="s">
        <v>955</v>
      </c>
      <c r="D414" s="60">
        <v>44560.9045138889</v>
      </c>
      <c r="E414">
        <v>14</v>
      </c>
      <c r="F414">
        <v>1299</v>
      </c>
      <c r="G414">
        <v>1165</v>
      </c>
      <c r="H414" t="s">
        <v>13</v>
      </c>
    </row>
    <row r="415" spans="1:8">
      <c r="A415">
        <v>4090</v>
      </c>
      <c r="B415" t="s">
        <v>956</v>
      </c>
      <c r="C415" t="s">
        <v>957</v>
      </c>
      <c r="D415" s="60">
        <v>44560.9129861111</v>
      </c>
      <c r="E415">
        <v>30</v>
      </c>
      <c r="F415">
        <v>3825</v>
      </c>
      <c r="G415">
        <v>3751</v>
      </c>
      <c r="H415" t="s">
        <v>16</v>
      </c>
    </row>
    <row r="416" hidden="1" spans="1:8">
      <c r="A416">
        <v>4122</v>
      </c>
      <c r="B416" t="s">
        <v>75</v>
      </c>
      <c r="C416" t="s">
        <v>958</v>
      </c>
      <c r="D416" s="60">
        <v>44561.8395717593</v>
      </c>
      <c r="E416">
        <v>8</v>
      </c>
      <c r="F416">
        <v>958</v>
      </c>
      <c r="G416">
        <v>878</v>
      </c>
      <c r="H416" t="s">
        <v>13</v>
      </c>
    </row>
    <row r="417" spans="1:8">
      <c r="A417">
        <v>4114</v>
      </c>
      <c r="B417" t="s">
        <v>129</v>
      </c>
      <c r="C417" t="s">
        <v>959</v>
      </c>
      <c r="D417" s="60">
        <v>44561.8694444444</v>
      </c>
      <c r="E417">
        <v>11</v>
      </c>
      <c r="F417">
        <v>1365</v>
      </c>
      <c r="G417">
        <v>1265</v>
      </c>
      <c r="H417" t="s">
        <v>16</v>
      </c>
    </row>
    <row r="418" hidden="1" spans="1:8">
      <c r="A418">
        <v>4069</v>
      </c>
      <c r="B418" t="s">
        <v>263</v>
      </c>
      <c r="C418" t="s">
        <v>922</v>
      </c>
      <c r="D418" s="60">
        <v>44561.8819444444</v>
      </c>
      <c r="E418">
        <v>1</v>
      </c>
      <c r="F418">
        <v>397</v>
      </c>
      <c r="G418">
        <v>397</v>
      </c>
      <c r="H418" t="s">
        <v>19</v>
      </c>
    </row>
    <row r="419" hidden="1" spans="1:8">
      <c r="A419">
        <v>4157</v>
      </c>
      <c r="B419" t="s">
        <v>690</v>
      </c>
      <c r="C419" t="s">
        <v>960</v>
      </c>
      <c r="D419" s="60">
        <v>44561.8837962963</v>
      </c>
      <c r="E419">
        <v>3</v>
      </c>
      <c r="F419">
        <v>428</v>
      </c>
      <c r="G419">
        <v>398</v>
      </c>
      <c r="H419" t="s">
        <v>35</v>
      </c>
    </row>
    <row r="420" spans="1:8">
      <c r="A420">
        <v>4154</v>
      </c>
      <c r="B420" t="s">
        <v>203</v>
      </c>
      <c r="C420" t="s">
        <v>961</v>
      </c>
      <c r="D420" s="60">
        <v>44561.8958333333</v>
      </c>
      <c r="E420">
        <v>13</v>
      </c>
      <c r="F420">
        <v>3340</v>
      </c>
      <c r="G420">
        <v>3210</v>
      </c>
      <c r="H420" t="s">
        <v>16</v>
      </c>
    </row>
    <row r="421" hidden="1" spans="1:8">
      <c r="A421">
        <v>4043</v>
      </c>
      <c r="B421" t="s">
        <v>161</v>
      </c>
      <c r="C421" t="s">
        <v>962</v>
      </c>
      <c r="D421" s="60">
        <v>44561.8966435185</v>
      </c>
      <c r="E421">
        <v>30</v>
      </c>
      <c r="F421">
        <v>2175.2</v>
      </c>
      <c r="G421">
        <v>2104</v>
      </c>
      <c r="H421" t="s">
        <v>32</v>
      </c>
    </row>
    <row r="422" spans="1:8">
      <c r="A422">
        <v>4125</v>
      </c>
      <c r="B422" t="s">
        <v>916</v>
      </c>
      <c r="C422" t="s">
        <v>963</v>
      </c>
      <c r="D422" s="60">
        <v>44561.8986111111</v>
      </c>
      <c r="E422">
        <v>1</v>
      </c>
      <c r="F422">
        <v>774</v>
      </c>
      <c r="G422">
        <v>764</v>
      </c>
      <c r="H422" t="s">
        <v>16</v>
      </c>
    </row>
    <row r="423" hidden="1" spans="1:8">
      <c r="A423">
        <v>4140</v>
      </c>
      <c r="B423" t="s">
        <v>964</v>
      </c>
      <c r="C423" t="s">
        <v>965</v>
      </c>
      <c r="D423" s="60">
        <v>44561.8988194444</v>
      </c>
      <c r="E423">
        <v>31</v>
      </c>
      <c r="F423">
        <v>2439</v>
      </c>
      <c r="G423">
        <v>2194</v>
      </c>
      <c r="H423" t="s">
        <v>901</v>
      </c>
    </row>
    <row r="424" spans="1:8">
      <c r="A424">
        <v>4145</v>
      </c>
      <c r="B424" t="s">
        <v>696</v>
      </c>
      <c r="C424" t="s">
        <v>966</v>
      </c>
      <c r="D424" s="60">
        <v>44561.9011226852</v>
      </c>
      <c r="E424">
        <v>7</v>
      </c>
      <c r="F424">
        <v>952</v>
      </c>
      <c r="G424">
        <v>882</v>
      </c>
      <c r="H424" t="s">
        <v>16</v>
      </c>
    </row>
    <row r="425" hidden="1" spans="1:8">
      <c r="A425">
        <v>4173</v>
      </c>
      <c r="B425" t="s">
        <v>967</v>
      </c>
      <c r="C425" t="s">
        <v>968</v>
      </c>
      <c r="D425" s="60">
        <v>44561.9014467593</v>
      </c>
      <c r="E425">
        <v>11</v>
      </c>
      <c r="F425">
        <v>936</v>
      </c>
      <c r="G425">
        <v>860</v>
      </c>
      <c r="H425" t="s">
        <v>35</v>
      </c>
    </row>
    <row r="426" hidden="1" spans="1:8">
      <c r="A426">
        <v>4200</v>
      </c>
      <c r="B426" t="s">
        <v>109</v>
      </c>
      <c r="C426" t="s">
        <v>110</v>
      </c>
      <c r="D426" s="60">
        <v>44561.9056481481</v>
      </c>
      <c r="E426">
        <v>6</v>
      </c>
      <c r="F426">
        <v>2667</v>
      </c>
      <c r="G426">
        <v>2323</v>
      </c>
      <c r="H426" t="s">
        <v>35</v>
      </c>
    </row>
    <row r="427" spans="1:8">
      <c r="A427">
        <v>4142</v>
      </c>
      <c r="B427" t="s">
        <v>136</v>
      </c>
      <c r="C427" t="s">
        <v>969</v>
      </c>
      <c r="D427" s="60">
        <v>44561.9074652778</v>
      </c>
      <c r="E427">
        <v>11</v>
      </c>
      <c r="F427">
        <v>1608</v>
      </c>
      <c r="G427">
        <v>1538</v>
      </c>
      <c r="H427" t="s">
        <v>16</v>
      </c>
    </row>
    <row r="428" hidden="1" spans="1:8">
      <c r="A428">
        <v>4089</v>
      </c>
      <c r="B428" t="s">
        <v>283</v>
      </c>
      <c r="C428" t="s">
        <v>970</v>
      </c>
      <c r="D428" s="60">
        <v>44561.9168055556</v>
      </c>
      <c r="E428">
        <v>29</v>
      </c>
      <c r="F428">
        <v>1518</v>
      </c>
      <c r="G428">
        <v>1443</v>
      </c>
      <c r="H428" t="s">
        <v>19</v>
      </c>
    </row>
    <row r="429" spans="1:8">
      <c r="A429">
        <v>4080</v>
      </c>
      <c r="B429" t="s">
        <v>111</v>
      </c>
      <c r="C429" t="s">
        <v>971</v>
      </c>
      <c r="D429" s="60">
        <v>44561.9211111111</v>
      </c>
      <c r="E429">
        <v>10</v>
      </c>
      <c r="F429">
        <v>3705</v>
      </c>
      <c r="G429">
        <v>3596</v>
      </c>
      <c r="H429" t="s">
        <v>16</v>
      </c>
    </row>
    <row r="430" hidden="1" spans="6:7">
      <c r="F430">
        <v>995406.8</v>
      </c>
      <c r="G430">
        <v>959418</v>
      </c>
    </row>
    <row r="431" hidden="1"/>
    <row r="432" spans="7:7">
      <c r="G432">
        <v>286595</v>
      </c>
    </row>
  </sheetData>
  <autoFilter ref="A1:H432">
    <filterColumn colId="7">
      <filters>
        <filter val="邓小姐280"/>
        <filter val="钱币"/>
        <filter val="黄先生278"/>
      </filters>
    </filterColumn>
  </autoFilter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6"/>
  <sheetViews>
    <sheetView workbookViewId="0">
      <selection activeCell="K10" sqref="K10"/>
    </sheetView>
  </sheetViews>
  <sheetFormatPr defaultColWidth="9" defaultRowHeight="16.8" outlineLevelCol="7"/>
  <sheetData>
    <row r="1" ht="23.2" spans="1:8">
      <c r="A1" s="36" t="s">
        <v>972</v>
      </c>
      <c r="B1" s="36"/>
      <c r="C1" s="36"/>
      <c r="D1" s="36"/>
      <c r="E1" s="36"/>
      <c r="F1" s="36"/>
      <c r="G1" s="36"/>
      <c r="H1" s="36"/>
    </row>
    <row r="2" ht="51" spans="1:8">
      <c r="A2" s="37" t="s">
        <v>973</v>
      </c>
      <c r="B2" s="37" t="s">
        <v>329</v>
      </c>
      <c r="C2" s="38" t="s">
        <v>974</v>
      </c>
      <c r="D2" s="38" t="s">
        <v>975</v>
      </c>
      <c r="E2" s="38" t="s">
        <v>976</v>
      </c>
      <c r="F2" s="52" t="s">
        <v>977</v>
      </c>
      <c r="G2" s="53" t="s">
        <v>978</v>
      </c>
      <c r="H2" s="53" t="s">
        <v>979</v>
      </c>
    </row>
    <row r="3" spans="1:8">
      <c r="A3" s="39" t="s">
        <v>378</v>
      </c>
      <c r="B3" s="40" t="s">
        <v>980</v>
      </c>
      <c r="C3" s="41">
        <v>30695</v>
      </c>
      <c r="D3" s="41">
        <v>1</v>
      </c>
      <c r="E3" s="41"/>
      <c r="F3" s="54"/>
      <c r="G3" s="55"/>
      <c r="H3" s="55"/>
    </row>
    <row r="4" spans="1:8">
      <c r="A4" s="42"/>
      <c r="B4" s="40" t="s">
        <v>981</v>
      </c>
      <c r="C4" s="41">
        <v>15277</v>
      </c>
      <c r="D4" s="41">
        <v>1</v>
      </c>
      <c r="E4" s="41"/>
      <c r="F4" s="54"/>
      <c r="G4" s="55"/>
      <c r="H4" s="55"/>
    </row>
    <row r="5" spans="1:8">
      <c r="A5" s="43"/>
      <c r="B5" s="40" t="s">
        <v>982</v>
      </c>
      <c r="C5" s="41"/>
      <c r="D5" s="41"/>
      <c r="E5" s="41">
        <v>3304</v>
      </c>
      <c r="F5" s="54">
        <v>2</v>
      </c>
      <c r="G5" s="55"/>
      <c r="H5" s="55"/>
    </row>
    <row r="6" spans="1:8">
      <c r="A6" s="39" t="s">
        <v>983</v>
      </c>
      <c r="B6" s="40" t="s">
        <v>984</v>
      </c>
      <c r="C6" s="41">
        <v>89080</v>
      </c>
      <c r="D6" s="41">
        <v>1</v>
      </c>
      <c r="E6" s="41"/>
      <c r="F6" s="54"/>
      <c r="G6" s="55"/>
      <c r="H6" s="55"/>
    </row>
    <row r="7" spans="1:8">
      <c r="A7" s="43"/>
      <c r="B7" s="40" t="s">
        <v>985</v>
      </c>
      <c r="C7" s="41"/>
      <c r="D7" s="41">
        <v>1</v>
      </c>
      <c r="E7" s="41">
        <v>7176</v>
      </c>
      <c r="F7" s="54"/>
      <c r="G7" s="55"/>
      <c r="H7" s="55"/>
    </row>
    <row r="8" spans="1:8">
      <c r="A8" s="39" t="s">
        <v>986</v>
      </c>
      <c r="B8" s="40" t="s">
        <v>987</v>
      </c>
      <c r="C8" s="41">
        <v>15991</v>
      </c>
      <c r="D8" s="41">
        <v>1</v>
      </c>
      <c r="E8" s="41"/>
      <c r="F8" s="54"/>
      <c r="G8" s="55"/>
      <c r="H8" s="55"/>
    </row>
    <row r="9" spans="1:8">
      <c r="A9" s="43"/>
      <c r="B9" s="40" t="s">
        <v>988</v>
      </c>
      <c r="C9" s="41"/>
      <c r="D9" s="41"/>
      <c r="E9" s="41">
        <v>8526</v>
      </c>
      <c r="F9" s="54">
        <v>4</v>
      </c>
      <c r="G9" s="55"/>
      <c r="H9" s="55"/>
    </row>
    <row r="10" spans="1:8">
      <c r="A10" s="39" t="s">
        <v>385</v>
      </c>
      <c r="B10" s="40" t="s">
        <v>989</v>
      </c>
      <c r="C10" s="41">
        <v>3400</v>
      </c>
      <c r="D10" s="41">
        <v>1</v>
      </c>
      <c r="E10" s="41"/>
      <c r="F10" s="54"/>
      <c r="G10" s="55"/>
      <c r="H10" s="55"/>
    </row>
    <row r="11" spans="1:8">
      <c r="A11" s="42"/>
      <c r="B11" s="40" t="s">
        <v>990</v>
      </c>
      <c r="C11" s="41">
        <v>2106</v>
      </c>
      <c r="D11" s="41">
        <v>1</v>
      </c>
      <c r="E11" s="41">
        <v>5017</v>
      </c>
      <c r="F11" s="54">
        <v>2</v>
      </c>
      <c r="G11" s="55"/>
      <c r="H11" s="55"/>
    </row>
    <row r="12" spans="1:8">
      <c r="A12" s="42"/>
      <c r="B12" s="40" t="s">
        <v>991</v>
      </c>
      <c r="C12" s="41"/>
      <c r="D12" s="41"/>
      <c r="E12" s="41">
        <v>5870</v>
      </c>
      <c r="F12" s="54">
        <v>5</v>
      </c>
      <c r="G12" s="55"/>
      <c r="H12" s="55"/>
    </row>
    <row r="13" spans="1:8">
      <c r="A13" s="43"/>
      <c r="B13" s="40" t="s">
        <v>992</v>
      </c>
      <c r="C13" s="41"/>
      <c r="D13" s="41"/>
      <c r="E13" s="41">
        <v>810</v>
      </c>
      <c r="F13" s="54">
        <v>1</v>
      </c>
      <c r="G13" s="55"/>
      <c r="H13" s="55"/>
    </row>
    <row r="14" spans="1:8">
      <c r="A14" s="44" t="s">
        <v>993</v>
      </c>
      <c r="B14" s="45"/>
      <c r="C14" s="46"/>
      <c r="D14" s="46"/>
      <c r="E14" s="46"/>
      <c r="F14" s="44"/>
      <c r="G14" s="56">
        <v>49332.5</v>
      </c>
      <c r="H14" s="57">
        <v>568</v>
      </c>
    </row>
    <row r="15" spans="1:8">
      <c r="A15" s="47"/>
      <c r="B15" s="48" t="s">
        <v>350</v>
      </c>
      <c r="C15" s="49">
        <v>156549</v>
      </c>
      <c r="D15" s="49">
        <v>7</v>
      </c>
      <c r="E15" s="49">
        <v>30703</v>
      </c>
      <c r="F15" s="58">
        <v>14</v>
      </c>
      <c r="G15" s="59">
        <v>49332.5</v>
      </c>
      <c r="H15" s="59">
        <v>568</v>
      </c>
    </row>
    <row r="16" ht="253" spans="1:8">
      <c r="A16" s="47"/>
      <c r="B16" s="50" t="s">
        <v>994</v>
      </c>
      <c r="C16" s="51">
        <v>236584.5</v>
      </c>
      <c r="D16" s="51"/>
      <c r="E16" s="51"/>
      <c r="F16" s="51"/>
      <c r="G16" s="51"/>
      <c r="H16" s="51"/>
    </row>
  </sheetData>
  <mergeCells count="6">
    <mergeCell ref="A1:H1"/>
    <mergeCell ref="C16:H16"/>
    <mergeCell ref="A3:A5"/>
    <mergeCell ref="A6:A7"/>
    <mergeCell ref="A8:A9"/>
    <mergeCell ref="A10:A13"/>
  </mergeCells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P134"/>
  <sheetViews>
    <sheetView tabSelected="1" topLeftCell="A110" workbookViewId="0">
      <selection activeCell="J134" sqref="J134"/>
    </sheetView>
  </sheetViews>
  <sheetFormatPr defaultColWidth="9" defaultRowHeight="16.8"/>
  <cols>
    <col min="3" max="3" width="12.875" customWidth="1"/>
    <col min="4" max="4" width="14.375" customWidth="1"/>
    <col min="5" max="5" width="15.25" customWidth="1"/>
    <col min="10" max="10" width="21" customWidth="1"/>
    <col min="11" max="11" width="14.375" customWidth="1"/>
    <col min="12" max="12" width="17.5" customWidth="1"/>
    <col min="14" max="14" width="11.2115384615385" customWidth="1"/>
    <col min="15" max="15" width="15.375" customWidth="1"/>
    <col min="16" max="16" width="12.875" customWidth="1"/>
  </cols>
  <sheetData>
    <row r="1" spans="1:1">
      <c r="A1" s="7" t="s">
        <v>329</v>
      </c>
    </row>
    <row r="2" ht="28" spans="1:9">
      <c r="A2" s="2" t="s">
        <v>995</v>
      </c>
      <c r="B2" s="2">
        <v>4211</v>
      </c>
      <c r="C2" s="2" t="s">
        <v>75</v>
      </c>
      <c r="D2" s="2" t="s">
        <v>996</v>
      </c>
      <c r="E2" s="4">
        <v>44562.863275463</v>
      </c>
      <c r="F2" s="2">
        <v>6</v>
      </c>
      <c r="G2" s="2">
        <v>669</v>
      </c>
      <c r="H2" s="2">
        <v>591</v>
      </c>
      <c r="I2" s="2" t="s">
        <v>75</v>
      </c>
    </row>
    <row r="3" spans="1:9">
      <c r="A3" s="2" t="s">
        <v>997</v>
      </c>
      <c r="B3" s="2">
        <v>4101</v>
      </c>
      <c r="C3" s="2" t="s">
        <v>998</v>
      </c>
      <c r="D3" s="2" t="s">
        <v>999</v>
      </c>
      <c r="E3" s="4">
        <v>44562.8715277778</v>
      </c>
      <c r="F3" s="2">
        <v>3</v>
      </c>
      <c r="G3" s="2">
        <v>234</v>
      </c>
      <c r="H3" s="2">
        <v>210</v>
      </c>
      <c r="I3" s="2" t="s">
        <v>19</v>
      </c>
    </row>
    <row r="4" spans="1:9">
      <c r="A4" s="2" t="s">
        <v>1000</v>
      </c>
      <c r="B4" s="2">
        <v>4136</v>
      </c>
      <c r="C4" s="2" t="s">
        <v>1001</v>
      </c>
      <c r="D4" s="2" t="s">
        <v>1002</v>
      </c>
      <c r="E4" s="4">
        <v>44562.8895833333</v>
      </c>
      <c r="F4" s="2">
        <v>4</v>
      </c>
      <c r="G4" s="2">
        <v>570</v>
      </c>
      <c r="H4" s="2">
        <v>510</v>
      </c>
      <c r="I4" s="2" t="s">
        <v>35</v>
      </c>
    </row>
    <row r="5" spans="1:9">
      <c r="A5" s="2" t="s">
        <v>1000</v>
      </c>
      <c r="B5" s="2">
        <v>4166</v>
      </c>
      <c r="C5" s="2" t="s">
        <v>882</v>
      </c>
      <c r="D5" s="2" t="s">
        <v>897</v>
      </c>
      <c r="E5" s="4">
        <v>44562.8994675926</v>
      </c>
      <c r="F5" s="2">
        <v>16</v>
      </c>
      <c r="G5" s="2">
        <v>4447</v>
      </c>
      <c r="H5" s="2">
        <v>4076</v>
      </c>
      <c r="I5" s="2" t="s">
        <v>19</v>
      </c>
    </row>
    <row r="6" spans="1:9">
      <c r="A6" s="2" t="s">
        <v>1000</v>
      </c>
      <c r="B6" s="2">
        <v>4231</v>
      </c>
      <c r="C6" s="2" t="s">
        <v>109</v>
      </c>
      <c r="D6" s="2" t="s">
        <v>110</v>
      </c>
      <c r="E6" s="4">
        <v>44562.9088078704</v>
      </c>
      <c r="F6" s="2">
        <v>3</v>
      </c>
      <c r="G6" s="2">
        <v>1091</v>
      </c>
      <c r="H6" s="2">
        <v>902</v>
      </c>
      <c r="I6" s="2" t="s">
        <v>35</v>
      </c>
    </row>
    <row r="7" spans="1:9">
      <c r="A7" s="2" t="s">
        <v>1000</v>
      </c>
      <c r="B7" s="2">
        <v>3923</v>
      </c>
      <c r="C7" s="2" t="s">
        <v>809</v>
      </c>
      <c r="D7" s="2" t="s">
        <v>897</v>
      </c>
      <c r="E7" s="4">
        <v>44563.8650925926</v>
      </c>
      <c r="F7" s="2">
        <v>1</v>
      </c>
      <c r="G7" s="2">
        <v>24</v>
      </c>
      <c r="H7" s="2">
        <v>16</v>
      </c>
      <c r="I7" s="2" t="s">
        <v>19</v>
      </c>
    </row>
    <row r="8" spans="1:9">
      <c r="A8" s="2" t="s">
        <v>1003</v>
      </c>
      <c r="B8" s="2">
        <v>4178</v>
      </c>
      <c r="C8" s="2" t="s">
        <v>813</v>
      </c>
      <c r="D8" s="2" t="s">
        <v>1004</v>
      </c>
      <c r="E8" s="4">
        <v>44563.881724537</v>
      </c>
      <c r="F8" s="2">
        <v>46</v>
      </c>
      <c r="G8" s="2">
        <v>3230</v>
      </c>
      <c r="H8" s="2">
        <v>3010</v>
      </c>
      <c r="I8" s="2" t="s">
        <v>901</v>
      </c>
    </row>
    <row r="9" spans="1:9">
      <c r="A9" s="2" t="s">
        <v>1000</v>
      </c>
      <c r="B9" s="2">
        <v>4184</v>
      </c>
      <c r="C9" s="2" t="s">
        <v>156</v>
      </c>
      <c r="D9" s="2" t="s">
        <v>1005</v>
      </c>
      <c r="E9" s="4">
        <v>44563.8819444444</v>
      </c>
      <c r="F9" s="2">
        <v>15</v>
      </c>
      <c r="G9" s="2">
        <v>1991</v>
      </c>
      <c r="H9" s="2">
        <v>1889</v>
      </c>
      <c r="I9" s="2" t="s">
        <v>19</v>
      </c>
    </row>
    <row r="10" spans="1:9">
      <c r="A10" s="2" t="s">
        <v>1000</v>
      </c>
      <c r="B10" s="2">
        <v>4144</v>
      </c>
      <c r="C10" s="2" t="s">
        <v>1006</v>
      </c>
      <c r="D10" s="2" t="s">
        <v>1007</v>
      </c>
      <c r="E10" s="4">
        <v>44563.886412037</v>
      </c>
      <c r="F10" s="2">
        <v>10</v>
      </c>
      <c r="G10" s="2">
        <v>2699</v>
      </c>
      <c r="H10" s="2">
        <v>2486</v>
      </c>
      <c r="I10" s="2" t="s">
        <v>35</v>
      </c>
    </row>
    <row r="11" ht="28" spans="1:9">
      <c r="A11" s="2" t="s">
        <v>1003</v>
      </c>
      <c r="B11" s="2">
        <v>4150</v>
      </c>
      <c r="C11" s="2" t="s">
        <v>149</v>
      </c>
      <c r="D11" s="2" t="s">
        <v>1008</v>
      </c>
      <c r="E11" s="4">
        <v>44563.89625</v>
      </c>
      <c r="F11" s="2">
        <v>49</v>
      </c>
      <c r="G11" s="2">
        <v>5793</v>
      </c>
      <c r="H11" s="2">
        <v>5743</v>
      </c>
      <c r="I11" s="2" t="s">
        <v>35</v>
      </c>
    </row>
    <row r="12" spans="1:9">
      <c r="A12" s="2" t="s">
        <v>1003</v>
      </c>
      <c r="B12" s="2">
        <v>4193</v>
      </c>
      <c r="C12" s="2" t="s">
        <v>1009</v>
      </c>
      <c r="D12" s="2" t="s">
        <v>1010</v>
      </c>
      <c r="E12" s="4">
        <v>44563.904525463</v>
      </c>
      <c r="F12" s="2">
        <v>3</v>
      </c>
      <c r="G12" s="2">
        <v>201</v>
      </c>
      <c r="H12" s="2">
        <v>176</v>
      </c>
      <c r="I12" s="2" t="s">
        <v>19</v>
      </c>
    </row>
    <row r="13" spans="1:9">
      <c r="A13" s="2" t="s">
        <v>995</v>
      </c>
      <c r="B13" s="2">
        <v>4215</v>
      </c>
      <c r="C13" s="2" t="s">
        <v>75</v>
      </c>
      <c r="D13" s="2" t="s">
        <v>1011</v>
      </c>
      <c r="E13" s="4">
        <v>44563.9047685185</v>
      </c>
      <c r="F13" s="2">
        <v>10</v>
      </c>
      <c r="G13" s="2">
        <v>2294</v>
      </c>
      <c r="H13" s="2">
        <v>2234</v>
      </c>
      <c r="I13" s="2" t="s">
        <v>75</v>
      </c>
    </row>
    <row r="14" ht="28" spans="1:9">
      <c r="A14" s="2" t="s">
        <v>1003</v>
      </c>
      <c r="B14" s="2">
        <v>4195</v>
      </c>
      <c r="C14" s="2" t="s">
        <v>283</v>
      </c>
      <c r="D14" s="2" t="s">
        <v>319</v>
      </c>
      <c r="E14" s="4">
        <v>44563.906099537</v>
      </c>
      <c r="F14" s="2">
        <v>28</v>
      </c>
      <c r="G14" s="2">
        <v>1863</v>
      </c>
      <c r="H14" s="2">
        <v>1788</v>
      </c>
      <c r="I14" s="2" t="s">
        <v>35</v>
      </c>
    </row>
    <row r="15" spans="1:9">
      <c r="A15" s="2" t="s">
        <v>1000</v>
      </c>
      <c r="B15" s="2">
        <v>4249</v>
      </c>
      <c r="C15" s="2" t="s">
        <v>109</v>
      </c>
      <c r="D15" s="2" t="s">
        <v>110</v>
      </c>
      <c r="E15" s="4">
        <v>44563.9196875</v>
      </c>
      <c r="F15" s="2">
        <v>9</v>
      </c>
      <c r="G15" s="2">
        <v>2692</v>
      </c>
      <c r="H15" s="2">
        <v>2478</v>
      </c>
      <c r="I15" s="2" t="s">
        <v>35</v>
      </c>
    </row>
    <row r="16" spans="1:9">
      <c r="A16" s="2" t="s">
        <v>1000</v>
      </c>
      <c r="B16" s="2">
        <v>4264</v>
      </c>
      <c r="C16" s="2" t="s">
        <v>882</v>
      </c>
      <c r="D16" s="2" t="s">
        <v>110</v>
      </c>
      <c r="E16" s="4">
        <v>44564.8980787037</v>
      </c>
      <c r="F16" s="2">
        <v>9</v>
      </c>
      <c r="G16" s="2">
        <v>3022</v>
      </c>
      <c r="H16" s="2">
        <v>2684</v>
      </c>
      <c r="I16" s="2" t="s">
        <v>35</v>
      </c>
    </row>
    <row r="17" ht="28" spans="1:9">
      <c r="A17" s="2" t="s">
        <v>1000</v>
      </c>
      <c r="B17" s="2">
        <v>4235</v>
      </c>
      <c r="C17" s="2" t="s">
        <v>263</v>
      </c>
      <c r="D17" s="2" t="s">
        <v>922</v>
      </c>
      <c r="E17" s="4">
        <v>44564.8988657407</v>
      </c>
      <c r="F17" s="2">
        <v>10</v>
      </c>
      <c r="G17" s="2">
        <v>1434</v>
      </c>
      <c r="H17" s="2">
        <v>1434</v>
      </c>
      <c r="I17" s="2" t="s">
        <v>35</v>
      </c>
    </row>
    <row r="18" spans="1:9">
      <c r="A18" s="2" t="s">
        <v>1000</v>
      </c>
      <c r="B18" s="2">
        <v>4263</v>
      </c>
      <c r="C18" s="2" t="s">
        <v>109</v>
      </c>
      <c r="D18" s="2" t="s">
        <v>288</v>
      </c>
      <c r="E18" s="4">
        <v>44564.905</v>
      </c>
      <c r="F18" s="2">
        <v>8</v>
      </c>
      <c r="G18" s="2">
        <v>2554</v>
      </c>
      <c r="H18" s="2">
        <v>2332</v>
      </c>
      <c r="I18" s="2" t="s">
        <v>35</v>
      </c>
    </row>
    <row r="19" spans="1:9">
      <c r="A19" s="2" t="s">
        <v>1003</v>
      </c>
      <c r="B19" s="2">
        <v>4214</v>
      </c>
      <c r="C19" s="2" t="s">
        <v>886</v>
      </c>
      <c r="D19" s="2" t="s">
        <v>1012</v>
      </c>
      <c r="E19" s="4">
        <v>44564.9155324074</v>
      </c>
      <c r="F19" s="2">
        <v>30</v>
      </c>
      <c r="G19" s="2">
        <v>5361</v>
      </c>
      <c r="H19" s="2">
        <v>5039</v>
      </c>
      <c r="I19" s="2" t="s">
        <v>35</v>
      </c>
    </row>
    <row r="20" spans="1:9">
      <c r="A20" s="2" t="s">
        <v>1000</v>
      </c>
      <c r="B20" s="2">
        <v>4177</v>
      </c>
      <c r="C20" s="2" t="s">
        <v>1013</v>
      </c>
      <c r="D20" s="2" t="s">
        <v>1014</v>
      </c>
      <c r="E20" s="4">
        <v>44565.451099537</v>
      </c>
      <c r="F20" s="2">
        <v>4</v>
      </c>
      <c r="G20" s="2">
        <v>1540</v>
      </c>
      <c r="H20" s="2">
        <v>1438</v>
      </c>
      <c r="I20" s="2" t="s">
        <v>35</v>
      </c>
    </row>
    <row r="21" ht="28" spans="1:9">
      <c r="A21" s="2" t="s">
        <v>1015</v>
      </c>
      <c r="B21" s="2">
        <v>4223</v>
      </c>
      <c r="C21" s="2" t="s">
        <v>829</v>
      </c>
      <c r="D21" s="2" t="s">
        <v>1016</v>
      </c>
      <c r="E21" s="4">
        <v>44565.4685648148</v>
      </c>
      <c r="F21" s="2">
        <v>30</v>
      </c>
      <c r="G21" s="2">
        <v>4688</v>
      </c>
      <c r="H21" s="2">
        <v>4638</v>
      </c>
      <c r="I21" s="2" t="s">
        <v>35</v>
      </c>
    </row>
    <row r="22" ht="28" spans="1:9">
      <c r="A22" s="2" t="s">
        <v>1000</v>
      </c>
      <c r="B22" s="2">
        <v>4259</v>
      </c>
      <c r="C22" s="2" t="s">
        <v>768</v>
      </c>
      <c r="D22" s="2" t="s">
        <v>1017</v>
      </c>
      <c r="E22" s="4">
        <v>44565.8636111111</v>
      </c>
      <c r="F22" s="2">
        <v>10</v>
      </c>
      <c r="G22" s="2">
        <v>3269</v>
      </c>
      <c r="H22" s="2">
        <v>3131</v>
      </c>
      <c r="I22" s="2" t="s">
        <v>35</v>
      </c>
    </row>
    <row r="23" spans="1:9">
      <c r="A23" s="2" t="s">
        <v>995</v>
      </c>
      <c r="B23" s="2">
        <v>4258</v>
      </c>
      <c r="C23" s="2" t="s">
        <v>75</v>
      </c>
      <c r="D23" s="2" t="s">
        <v>1018</v>
      </c>
      <c r="E23" s="4">
        <v>44565.8787615741</v>
      </c>
      <c r="F23" s="2">
        <v>7</v>
      </c>
      <c r="G23" s="2">
        <v>1907</v>
      </c>
      <c r="H23" s="2">
        <v>1907</v>
      </c>
      <c r="I23" s="2" t="s">
        <v>75</v>
      </c>
    </row>
    <row r="24" ht="28" spans="1:9">
      <c r="A24" s="2" t="s">
        <v>1000</v>
      </c>
      <c r="B24" s="2">
        <v>4250</v>
      </c>
      <c r="C24" s="2" t="s">
        <v>263</v>
      </c>
      <c r="D24" s="2" t="s">
        <v>922</v>
      </c>
      <c r="E24" s="4">
        <v>44565.9019097222</v>
      </c>
      <c r="F24" s="2">
        <v>7</v>
      </c>
      <c r="G24" s="2">
        <v>850</v>
      </c>
      <c r="H24" s="2">
        <v>850</v>
      </c>
      <c r="I24" s="2" t="s">
        <v>35</v>
      </c>
    </row>
    <row r="25" spans="1:9">
      <c r="A25" s="2" t="s">
        <v>1000</v>
      </c>
      <c r="B25" s="2">
        <v>4276</v>
      </c>
      <c r="C25" s="2" t="s">
        <v>882</v>
      </c>
      <c r="D25" s="2" t="s">
        <v>110</v>
      </c>
      <c r="E25" s="4">
        <v>44565.9022916667</v>
      </c>
      <c r="F25" s="2">
        <v>6</v>
      </c>
      <c r="G25" s="2">
        <v>1948</v>
      </c>
      <c r="H25" s="2">
        <v>1582</v>
      </c>
      <c r="I25" s="2" t="s">
        <v>35</v>
      </c>
    </row>
    <row r="26" ht="28" spans="1:9">
      <c r="A26" s="2" t="s">
        <v>1003</v>
      </c>
      <c r="B26" s="2">
        <v>4226</v>
      </c>
      <c r="C26" s="2" t="s">
        <v>283</v>
      </c>
      <c r="D26" s="2" t="s">
        <v>1019</v>
      </c>
      <c r="E26" s="4">
        <v>44565.9072337963</v>
      </c>
      <c r="F26" s="2">
        <v>47</v>
      </c>
      <c r="G26" s="2">
        <v>2776</v>
      </c>
      <c r="H26" s="2">
        <v>2701</v>
      </c>
      <c r="I26" s="2" t="s">
        <v>35</v>
      </c>
    </row>
    <row r="27" spans="1:9">
      <c r="A27" s="2" t="s">
        <v>1000</v>
      </c>
      <c r="B27" s="2">
        <v>4277</v>
      </c>
      <c r="C27" s="2" t="s">
        <v>109</v>
      </c>
      <c r="D27" s="2" t="s">
        <v>288</v>
      </c>
      <c r="E27" s="4">
        <v>44565.9091319444</v>
      </c>
      <c r="F27" s="2">
        <v>12</v>
      </c>
      <c r="G27" s="2">
        <v>4738</v>
      </c>
      <c r="H27" s="2">
        <v>4229</v>
      </c>
      <c r="I27" s="2" t="s">
        <v>35</v>
      </c>
    </row>
    <row r="28" spans="1:9">
      <c r="A28" s="2" t="s">
        <v>1000</v>
      </c>
      <c r="B28" s="2">
        <v>4302</v>
      </c>
      <c r="C28" s="2" t="s">
        <v>109</v>
      </c>
      <c r="D28" s="2" t="s">
        <v>110</v>
      </c>
      <c r="E28" s="4">
        <v>44566.9020486111</v>
      </c>
      <c r="F28" s="2">
        <v>5</v>
      </c>
      <c r="G28" s="2">
        <v>1378</v>
      </c>
      <c r="H28" s="2">
        <v>1173</v>
      </c>
      <c r="I28" s="2" t="s">
        <v>35</v>
      </c>
    </row>
    <row r="29" ht="28" spans="1:9">
      <c r="A29" s="2" t="s">
        <v>1000</v>
      </c>
      <c r="B29" s="2">
        <v>4266</v>
      </c>
      <c r="C29" s="2" t="s">
        <v>1001</v>
      </c>
      <c r="D29" s="2" t="s">
        <v>1020</v>
      </c>
      <c r="E29" s="4">
        <v>44566.9027083333</v>
      </c>
      <c r="F29" s="2">
        <v>8</v>
      </c>
      <c r="G29" s="2">
        <v>1347</v>
      </c>
      <c r="H29" s="2">
        <v>1245</v>
      </c>
      <c r="I29" s="2" t="s">
        <v>35</v>
      </c>
    </row>
    <row r="30" spans="1:9">
      <c r="A30" s="2" t="s">
        <v>1000</v>
      </c>
      <c r="B30" s="2">
        <v>4303</v>
      </c>
      <c r="C30" s="2" t="s">
        <v>882</v>
      </c>
      <c r="D30" s="2" t="s">
        <v>288</v>
      </c>
      <c r="E30" s="4">
        <v>44566.909537037</v>
      </c>
      <c r="F30" s="2">
        <v>9</v>
      </c>
      <c r="G30" s="2">
        <v>3167</v>
      </c>
      <c r="H30" s="2">
        <v>2728</v>
      </c>
      <c r="I30" s="2" t="s">
        <v>35</v>
      </c>
    </row>
    <row r="31" spans="1:9">
      <c r="A31" s="2" t="s">
        <v>995</v>
      </c>
      <c r="B31" s="2">
        <v>4281</v>
      </c>
      <c r="C31" s="2" t="s">
        <v>75</v>
      </c>
      <c r="D31" s="2" t="s">
        <v>1011</v>
      </c>
      <c r="E31" s="4">
        <v>44567.8756597222</v>
      </c>
      <c r="F31" s="2">
        <v>8</v>
      </c>
      <c r="G31" s="2">
        <v>943</v>
      </c>
      <c r="H31" s="2">
        <v>868</v>
      </c>
      <c r="I31" s="2" t="s">
        <v>75</v>
      </c>
    </row>
    <row r="32" spans="1:9">
      <c r="A32" s="2" t="s">
        <v>1000</v>
      </c>
      <c r="B32" s="2">
        <v>4284</v>
      </c>
      <c r="C32" s="2" t="s">
        <v>156</v>
      </c>
      <c r="D32" s="2" t="s">
        <v>1021</v>
      </c>
      <c r="E32" s="4">
        <v>44567.9021990741</v>
      </c>
      <c r="F32" s="2">
        <v>29</v>
      </c>
      <c r="G32" s="2">
        <v>4238</v>
      </c>
      <c r="H32" s="2">
        <v>4092</v>
      </c>
      <c r="I32" s="2" t="s">
        <v>35</v>
      </c>
    </row>
    <row r="33" spans="1:9">
      <c r="A33" s="2" t="s">
        <v>1000</v>
      </c>
      <c r="B33" s="2">
        <v>4338</v>
      </c>
      <c r="C33" s="2" t="s">
        <v>109</v>
      </c>
      <c r="D33" s="2" t="s">
        <v>110</v>
      </c>
      <c r="E33" s="4">
        <v>44567.9028472222</v>
      </c>
      <c r="F33" s="2">
        <v>4</v>
      </c>
      <c r="G33" s="2">
        <v>1123</v>
      </c>
      <c r="H33" s="2">
        <v>948</v>
      </c>
      <c r="I33" s="2" t="s">
        <v>35</v>
      </c>
    </row>
    <row r="34" ht="28" spans="1:9">
      <c r="A34" s="2" t="s">
        <v>1015</v>
      </c>
      <c r="B34" s="2">
        <v>4296</v>
      </c>
      <c r="C34" s="2" t="s">
        <v>729</v>
      </c>
      <c r="D34" s="2" t="s">
        <v>1022</v>
      </c>
      <c r="E34" s="4">
        <v>44568.875</v>
      </c>
      <c r="F34" s="2">
        <v>14</v>
      </c>
      <c r="G34" s="2">
        <v>1375</v>
      </c>
      <c r="H34" s="2">
        <v>1234</v>
      </c>
      <c r="I34" s="2" t="s">
        <v>35</v>
      </c>
    </row>
    <row r="35" spans="1:9">
      <c r="A35" s="2" t="s">
        <v>995</v>
      </c>
      <c r="B35" s="2">
        <v>4286</v>
      </c>
      <c r="C35" s="2" t="s">
        <v>75</v>
      </c>
      <c r="D35" s="2" t="s">
        <v>856</v>
      </c>
      <c r="E35" s="4">
        <v>44568.8814930556</v>
      </c>
      <c r="F35" s="2">
        <v>7</v>
      </c>
      <c r="G35" s="2">
        <v>1463</v>
      </c>
      <c r="H35" s="2">
        <v>1383</v>
      </c>
      <c r="I35" s="2" t="s">
        <v>75</v>
      </c>
    </row>
    <row r="36" ht="28" spans="1:9">
      <c r="A36" s="2" t="s">
        <v>1003</v>
      </c>
      <c r="B36" s="2">
        <v>4279</v>
      </c>
      <c r="C36" s="2" t="s">
        <v>511</v>
      </c>
      <c r="D36" s="2" t="s">
        <v>1023</v>
      </c>
      <c r="E36" s="4">
        <v>44568.8881365741</v>
      </c>
      <c r="F36" s="2">
        <v>30</v>
      </c>
      <c r="G36" s="2">
        <v>5465</v>
      </c>
      <c r="H36" s="2">
        <v>5301</v>
      </c>
      <c r="I36" s="2" t="s">
        <v>19</v>
      </c>
    </row>
    <row r="37" spans="1:9">
      <c r="A37" s="2" t="s">
        <v>1000</v>
      </c>
      <c r="B37" s="2">
        <v>4374</v>
      </c>
      <c r="C37" s="2" t="s">
        <v>109</v>
      </c>
      <c r="D37" s="2" t="s">
        <v>110</v>
      </c>
      <c r="E37" s="4">
        <v>44568.9027893519</v>
      </c>
      <c r="F37" s="2">
        <v>3</v>
      </c>
      <c r="G37" s="2">
        <v>630</v>
      </c>
      <c r="H37" s="2">
        <v>530</v>
      </c>
      <c r="I37" s="2" t="s">
        <v>35</v>
      </c>
    </row>
    <row r="38" spans="1:9">
      <c r="A38" s="2" t="s">
        <v>1000</v>
      </c>
      <c r="B38" s="2">
        <v>4341</v>
      </c>
      <c r="C38" s="2" t="s">
        <v>882</v>
      </c>
      <c r="D38" s="2" t="s">
        <v>288</v>
      </c>
      <c r="E38" s="4">
        <v>44568.9044444444</v>
      </c>
      <c r="F38" s="2">
        <v>4</v>
      </c>
      <c r="G38" s="2">
        <v>1495</v>
      </c>
      <c r="H38" s="2">
        <v>1359</v>
      </c>
      <c r="I38" s="2" t="s">
        <v>35</v>
      </c>
    </row>
    <row r="39" spans="1:9">
      <c r="A39" s="2" t="s">
        <v>995</v>
      </c>
      <c r="B39" s="2">
        <v>4320</v>
      </c>
      <c r="C39" s="2" t="s">
        <v>75</v>
      </c>
      <c r="D39" s="2" t="s">
        <v>1024</v>
      </c>
      <c r="E39" s="4">
        <v>44569.8645138889</v>
      </c>
      <c r="F39" s="2">
        <v>5</v>
      </c>
      <c r="G39" s="2">
        <v>962</v>
      </c>
      <c r="H39" s="2">
        <v>962</v>
      </c>
      <c r="I39" s="2" t="s">
        <v>75</v>
      </c>
    </row>
    <row r="40" ht="28" spans="1:9">
      <c r="A40" s="2" t="s">
        <v>1000</v>
      </c>
      <c r="B40" s="2">
        <v>4289</v>
      </c>
      <c r="C40" s="2" t="s">
        <v>263</v>
      </c>
      <c r="D40" s="2" t="s">
        <v>1025</v>
      </c>
      <c r="E40" s="4">
        <v>44569.9024652778</v>
      </c>
      <c r="F40" s="2">
        <v>4</v>
      </c>
      <c r="G40" s="2">
        <v>1654</v>
      </c>
      <c r="H40" s="2">
        <v>1654</v>
      </c>
      <c r="I40" s="2" t="s">
        <v>35</v>
      </c>
    </row>
    <row r="41" spans="1:9">
      <c r="A41" s="2" t="s">
        <v>1003</v>
      </c>
      <c r="B41" s="2">
        <v>4359</v>
      </c>
      <c r="C41" s="2" t="s">
        <v>813</v>
      </c>
      <c r="D41" s="2" t="s">
        <v>1004</v>
      </c>
      <c r="E41" s="4">
        <v>44569.9033680556</v>
      </c>
      <c r="F41" s="2">
        <v>34</v>
      </c>
      <c r="G41" s="2">
        <v>1422</v>
      </c>
      <c r="H41" s="2">
        <v>1306</v>
      </c>
      <c r="I41" s="2" t="s">
        <v>901</v>
      </c>
    </row>
    <row r="42" spans="1:9">
      <c r="A42" s="2" t="s">
        <v>1000</v>
      </c>
      <c r="B42" s="2">
        <v>4363</v>
      </c>
      <c r="C42" s="2" t="s">
        <v>882</v>
      </c>
      <c r="D42" s="2" t="s">
        <v>288</v>
      </c>
      <c r="E42" s="4">
        <v>44569.9132060185</v>
      </c>
      <c r="F42" s="2">
        <v>2</v>
      </c>
      <c r="G42" s="2">
        <v>828</v>
      </c>
      <c r="H42" s="2">
        <v>669</v>
      </c>
      <c r="I42" s="2" t="s">
        <v>35</v>
      </c>
    </row>
    <row r="43" spans="1:9">
      <c r="A43" s="2" t="s">
        <v>1000</v>
      </c>
      <c r="B43" s="2">
        <v>4405</v>
      </c>
      <c r="C43" s="2" t="s">
        <v>109</v>
      </c>
      <c r="D43" s="2" t="s">
        <v>110</v>
      </c>
      <c r="E43" s="4">
        <v>44569.9179513889</v>
      </c>
      <c r="F43" s="2">
        <v>4</v>
      </c>
      <c r="G43" s="2">
        <v>933</v>
      </c>
      <c r="H43" s="2">
        <v>803</v>
      </c>
      <c r="I43" s="2" t="s">
        <v>35</v>
      </c>
    </row>
    <row r="44" ht="28" spans="1:9">
      <c r="A44" s="2" t="s">
        <v>1000</v>
      </c>
      <c r="B44" s="2">
        <v>4335</v>
      </c>
      <c r="C44" s="2" t="s">
        <v>1026</v>
      </c>
      <c r="D44" s="2" t="s">
        <v>1027</v>
      </c>
      <c r="E44" s="4">
        <v>44570.6695833333</v>
      </c>
      <c r="F44" s="2">
        <v>1</v>
      </c>
      <c r="G44" s="2">
        <v>109</v>
      </c>
      <c r="H44" s="2">
        <v>104</v>
      </c>
      <c r="I44" s="2" t="s">
        <v>35</v>
      </c>
    </row>
    <row r="45" spans="1:9">
      <c r="A45" s="2" t="s">
        <v>1003</v>
      </c>
      <c r="B45" s="2">
        <v>4345</v>
      </c>
      <c r="C45" s="2" t="s">
        <v>149</v>
      </c>
      <c r="D45" s="2" t="s">
        <v>1028</v>
      </c>
      <c r="E45" s="4">
        <v>44570.8375925926</v>
      </c>
      <c r="F45" s="2">
        <v>30</v>
      </c>
      <c r="G45" s="2">
        <v>2770</v>
      </c>
      <c r="H45" s="2">
        <v>2740</v>
      </c>
      <c r="I45" s="2" t="s">
        <v>149</v>
      </c>
    </row>
    <row r="46" ht="28" spans="1:9">
      <c r="A46" s="2" t="s">
        <v>1000</v>
      </c>
      <c r="B46" s="2">
        <v>4362</v>
      </c>
      <c r="C46" s="2" t="s">
        <v>1029</v>
      </c>
      <c r="D46" s="2" t="s">
        <v>1030</v>
      </c>
      <c r="E46" s="4">
        <v>44570.8587962963</v>
      </c>
      <c r="F46" s="2">
        <v>7</v>
      </c>
      <c r="G46" s="2">
        <v>887</v>
      </c>
      <c r="H46" s="2">
        <v>839</v>
      </c>
      <c r="I46" s="2" t="s">
        <v>901</v>
      </c>
    </row>
    <row r="47" ht="28" spans="1:9">
      <c r="A47" s="2" t="s">
        <v>1003</v>
      </c>
      <c r="B47" s="2">
        <v>4354</v>
      </c>
      <c r="C47" s="2" t="s">
        <v>283</v>
      </c>
      <c r="D47" s="2" t="s">
        <v>1019</v>
      </c>
      <c r="E47" s="4">
        <v>44570.8692013889</v>
      </c>
      <c r="F47" s="2">
        <v>37</v>
      </c>
      <c r="G47" s="2">
        <v>2024</v>
      </c>
      <c r="H47" s="2">
        <v>1939</v>
      </c>
      <c r="I47" s="2" t="s">
        <v>19</v>
      </c>
    </row>
    <row r="48" ht="28" spans="1:9">
      <c r="A48" s="2" t="s">
        <v>1000</v>
      </c>
      <c r="B48" s="2">
        <v>4290</v>
      </c>
      <c r="C48" s="2" t="s">
        <v>263</v>
      </c>
      <c r="D48" s="2" t="s">
        <v>1031</v>
      </c>
      <c r="E48" s="4">
        <v>44570.8958333333</v>
      </c>
      <c r="F48" s="2">
        <v>7</v>
      </c>
      <c r="G48" s="2">
        <v>864</v>
      </c>
      <c r="H48" s="2">
        <v>864</v>
      </c>
      <c r="I48" s="2" t="s">
        <v>35</v>
      </c>
    </row>
    <row r="49" spans="1:9">
      <c r="A49" s="2" t="s">
        <v>1000</v>
      </c>
      <c r="B49" s="2">
        <v>4425</v>
      </c>
      <c r="C49" s="2" t="s">
        <v>109</v>
      </c>
      <c r="D49" s="2" t="s">
        <v>288</v>
      </c>
      <c r="E49" s="4">
        <v>44570.9103356482</v>
      </c>
      <c r="F49" s="2">
        <v>1</v>
      </c>
      <c r="G49" s="2">
        <v>240</v>
      </c>
      <c r="H49" s="2">
        <v>210</v>
      </c>
      <c r="I49" s="2" t="s">
        <v>35</v>
      </c>
    </row>
    <row r="50" spans="1:9">
      <c r="A50" s="2" t="s">
        <v>1000</v>
      </c>
      <c r="B50" s="2">
        <v>4406</v>
      </c>
      <c r="C50" s="2" t="s">
        <v>1032</v>
      </c>
      <c r="D50" s="2" t="s">
        <v>1033</v>
      </c>
      <c r="E50" s="4">
        <v>44571.8665740741</v>
      </c>
      <c r="F50" s="2">
        <v>2</v>
      </c>
      <c r="G50" s="2">
        <v>345</v>
      </c>
      <c r="H50" s="2">
        <v>325</v>
      </c>
      <c r="I50" s="2" t="s">
        <v>901</v>
      </c>
    </row>
    <row r="51" spans="1:9">
      <c r="A51" s="2" t="s">
        <v>995</v>
      </c>
      <c r="B51" s="2">
        <v>4389</v>
      </c>
      <c r="C51" s="2" t="s">
        <v>75</v>
      </c>
      <c r="D51" s="2" t="s">
        <v>1011</v>
      </c>
      <c r="E51" s="4">
        <v>44571.8799768519</v>
      </c>
      <c r="F51" s="2">
        <v>5</v>
      </c>
      <c r="G51" s="2">
        <v>1411</v>
      </c>
      <c r="H51" s="2">
        <v>1354</v>
      </c>
      <c r="I51" s="2" t="s">
        <v>75</v>
      </c>
    </row>
    <row r="52" spans="1:9">
      <c r="A52" s="2" t="s">
        <v>1003</v>
      </c>
      <c r="B52" s="2">
        <v>4416</v>
      </c>
      <c r="C52" s="2" t="s">
        <v>912</v>
      </c>
      <c r="D52" s="2" t="s">
        <v>1034</v>
      </c>
      <c r="E52" s="4">
        <v>44571.8943402778</v>
      </c>
      <c r="F52" s="2">
        <v>20</v>
      </c>
      <c r="G52" s="2">
        <v>910</v>
      </c>
      <c r="H52" s="2">
        <v>790</v>
      </c>
      <c r="I52" s="2" t="s">
        <v>901</v>
      </c>
    </row>
    <row r="53" ht="28" spans="1:9">
      <c r="A53" s="2" t="s">
        <v>1000</v>
      </c>
      <c r="B53" s="2">
        <v>4287</v>
      </c>
      <c r="C53" s="2" t="s">
        <v>263</v>
      </c>
      <c r="D53" s="2" t="s">
        <v>1035</v>
      </c>
      <c r="E53" s="4">
        <v>44571.8958333333</v>
      </c>
      <c r="F53" s="2">
        <v>3</v>
      </c>
      <c r="G53" s="2">
        <v>370</v>
      </c>
      <c r="H53" s="2">
        <v>370</v>
      </c>
      <c r="I53" s="2" t="s">
        <v>35</v>
      </c>
    </row>
    <row r="54" spans="1:9">
      <c r="A54" s="2" t="s">
        <v>1000</v>
      </c>
      <c r="B54" s="2">
        <v>4433</v>
      </c>
      <c r="C54" s="2" t="s">
        <v>882</v>
      </c>
      <c r="D54" s="2" t="s">
        <v>288</v>
      </c>
      <c r="E54" s="4">
        <v>44571.896099537</v>
      </c>
      <c r="F54" s="2">
        <v>2</v>
      </c>
      <c r="G54" s="2">
        <v>1037</v>
      </c>
      <c r="H54" s="2">
        <v>992</v>
      </c>
      <c r="I54" s="2" t="s">
        <v>35</v>
      </c>
    </row>
    <row r="55" spans="1:9">
      <c r="A55" s="2" t="s">
        <v>1000</v>
      </c>
      <c r="B55" s="2">
        <v>4388</v>
      </c>
      <c r="C55" s="2" t="s">
        <v>1036</v>
      </c>
      <c r="D55" s="2" t="s">
        <v>1037</v>
      </c>
      <c r="E55" s="4">
        <v>44571.9065625</v>
      </c>
      <c r="F55" s="2">
        <v>7</v>
      </c>
      <c r="G55" s="2">
        <v>2668</v>
      </c>
      <c r="H55" s="2">
        <v>2438</v>
      </c>
      <c r="I55" s="2" t="s">
        <v>35</v>
      </c>
    </row>
    <row r="56" spans="1:9">
      <c r="A56" s="2" t="s">
        <v>1003</v>
      </c>
      <c r="B56" s="2">
        <v>4397</v>
      </c>
      <c r="C56" s="2" t="s">
        <v>886</v>
      </c>
      <c r="D56" s="2" t="s">
        <v>887</v>
      </c>
      <c r="E56" s="4">
        <v>44571.9078472222</v>
      </c>
      <c r="F56" s="2">
        <v>34</v>
      </c>
      <c r="G56" s="2">
        <v>4089</v>
      </c>
      <c r="H56" s="2">
        <v>3717</v>
      </c>
      <c r="I56" s="2" t="s">
        <v>901</v>
      </c>
    </row>
    <row r="57" spans="1:9">
      <c r="A57" s="2" t="s">
        <v>1000</v>
      </c>
      <c r="B57" s="2">
        <v>4435</v>
      </c>
      <c r="C57" s="2" t="s">
        <v>109</v>
      </c>
      <c r="D57" s="2" t="s">
        <v>110</v>
      </c>
      <c r="E57" s="4">
        <v>44571.9136342593</v>
      </c>
      <c r="F57" s="2">
        <v>1</v>
      </c>
      <c r="G57" s="2">
        <v>615</v>
      </c>
      <c r="H57" s="2">
        <v>585</v>
      </c>
      <c r="I57" s="2" t="s">
        <v>35</v>
      </c>
    </row>
    <row r="58" ht="28" spans="1:9">
      <c r="A58" s="2" t="s">
        <v>1000</v>
      </c>
      <c r="B58" s="2">
        <v>4349</v>
      </c>
      <c r="C58" s="2" t="s">
        <v>263</v>
      </c>
      <c r="D58" s="2" t="s">
        <v>1038</v>
      </c>
      <c r="E58" s="4">
        <v>44572.4583333333</v>
      </c>
      <c r="F58" s="2">
        <v>3</v>
      </c>
      <c r="G58" s="2">
        <v>3796</v>
      </c>
      <c r="H58" s="2">
        <v>3796</v>
      </c>
      <c r="I58" s="2" t="s">
        <v>35</v>
      </c>
    </row>
    <row r="59" ht="28" spans="1:9">
      <c r="A59" s="2" t="s">
        <v>1003</v>
      </c>
      <c r="B59" s="2">
        <v>4409</v>
      </c>
      <c r="C59" s="2" t="s">
        <v>149</v>
      </c>
      <c r="D59" s="2" t="s">
        <v>1008</v>
      </c>
      <c r="E59" s="4">
        <v>44572.8451967593</v>
      </c>
      <c r="F59" s="2">
        <v>34</v>
      </c>
      <c r="G59" s="2">
        <v>3791</v>
      </c>
      <c r="H59" s="2">
        <v>3701</v>
      </c>
      <c r="I59" s="2" t="s">
        <v>149</v>
      </c>
    </row>
    <row r="60" ht="28" spans="1:9">
      <c r="A60" s="2" t="s">
        <v>1000</v>
      </c>
      <c r="B60" s="2">
        <v>4394</v>
      </c>
      <c r="C60" s="2" t="s">
        <v>281</v>
      </c>
      <c r="D60" s="2" t="s">
        <v>1039</v>
      </c>
      <c r="E60" s="4">
        <v>44572.9055324074</v>
      </c>
      <c r="F60" s="2">
        <v>2</v>
      </c>
      <c r="G60" s="2">
        <v>542</v>
      </c>
      <c r="H60" s="2">
        <v>482</v>
      </c>
      <c r="I60" s="2" t="s">
        <v>901</v>
      </c>
    </row>
    <row r="61" ht="28" spans="1:9">
      <c r="A61" s="2" t="s">
        <v>1000</v>
      </c>
      <c r="B61" s="2">
        <v>4408</v>
      </c>
      <c r="C61" s="2" t="s">
        <v>1026</v>
      </c>
      <c r="D61" s="2" t="s">
        <v>1027</v>
      </c>
      <c r="E61" s="4">
        <v>44572.9133217593</v>
      </c>
      <c r="F61" s="2">
        <v>1</v>
      </c>
      <c r="G61" s="2">
        <v>348</v>
      </c>
      <c r="H61" s="2">
        <v>343</v>
      </c>
      <c r="I61" s="2" t="s">
        <v>35</v>
      </c>
    </row>
    <row r="62" ht="28" spans="1:9">
      <c r="A62" s="2" t="s">
        <v>1003</v>
      </c>
      <c r="B62" s="2">
        <v>4420</v>
      </c>
      <c r="C62" s="2" t="s">
        <v>283</v>
      </c>
      <c r="D62" s="2" t="s">
        <v>1019</v>
      </c>
      <c r="E62" s="4">
        <v>44572.9152314815</v>
      </c>
      <c r="F62" s="2">
        <v>35</v>
      </c>
      <c r="G62" s="2">
        <v>1954</v>
      </c>
      <c r="H62" s="2">
        <v>1909</v>
      </c>
      <c r="I62" s="2" t="s">
        <v>35</v>
      </c>
    </row>
    <row r="63" spans="1:9">
      <c r="A63" s="2" t="s">
        <v>1000</v>
      </c>
      <c r="B63" s="2">
        <v>4468</v>
      </c>
      <c r="C63" s="2" t="s">
        <v>109</v>
      </c>
      <c r="D63" s="2" t="s">
        <v>110</v>
      </c>
      <c r="E63" s="4">
        <v>44572.9191435185</v>
      </c>
      <c r="F63" s="2">
        <v>3</v>
      </c>
      <c r="G63" s="2">
        <v>981</v>
      </c>
      <c r="H63" s="2">
        <v>822</v>
      </c>
      <c r="I63" s="2" t="s">
        <v>35</v>
      </c>
    </row>
    <row r="64" spans="1:9">
      <c r="A64" s="2" t="s">
        <v>1000</v>
      </c>
      <c r="B64" s="2">
        <v>4471</v>
      </c>
      <c r="C64" s="2" t="s">
        <v>882</v>
      </c>
      <c r="D64" s="2" t="s">
        <v>288</v>
      </c>
      <c r="E64" s="4">
        <v>44572.9199189815</v>
      </c>
      <c r="F64" s="2">
        <v>3</v>
      </c>
      <c r="G64" s="2">
        <v>712</v>
      </c>
      <c r="H64" s="2">
        <v>626</v>
      </c>
      <c r="I64" s="2" t="s">
        <v>35</v>
      </c>
    </row>
    <row r="65" spans="1:9">
      <c r="A65" s="2" t="s">
        <v>995</v>
      </c>
      <c r="B65" s="2">
        <v>4430</v>
      </c>
      <c r="C65" s="2" t="s">
        <v>75</v>
      </c>
      <c r="D65" s="2" t="s">
        <v>1024</v>
      </c>
      <c r="E65" s="4">
        <v>44573.8552546296</v>
      </c>
      <c r="F65" s="2">
        <v>1</v>
      </c>
      <c r="G65" s="2">
        <v>356</v>
      </c>
      <c r="H65" s="2">
        <v>326</v>
      </c>
      <c r="I65" s="2" t="s">
        <v>75</v>
      </c>
    </row>
    <row r="66" ht="28" spans="1:9">
      <c r="A66" s="2" t="s">
        <v>1000</v>
      </c>
      <c r="B66" s="2">
        <v>4350</v>
      </c>
      <c r="C66" s="2" t="s">
        <v>263</v>
      </c>
      <c r="D66" s="2" t="s">
        <v>1040</v>
      </c>
      <c r="E66" s="4">
        <v>44573.8791666667</v>
      </c>
      <c r="F66" s="2">
        <v>1</v>
      </c>
      <c r="G66" s="2">
        <v>1783</v>
      </c>
      <c r="H66" s="2">
        <v>1783</v>
      </c>
      <c r="I66" s="2" t="s">
        <v>35</v>
      </c>
    </row>
    <row r="67" ht="28" spans="1:9">
      <c r="A67" s="2" t="s">
        <v>1000</v>
      </c>
      <c r="B67" s="2">
        <v>4452</v>
      </c>
      <c r="C67" s="2" t="s">
        <v>156</v>
      </c>
      <c r="D67" s="2" t="s">
        <v>892</v>
      </c>
      <c r="E67" s="4">
        <v>44573.89375</v>
      </c>
      <c r="F67" s="2">
        <v>20</v>
      </c>
      <c r="G67" s="2">
        <v>3040</v>
      </c>
      <c r="H67" s="2">
        <v>2855</v>
      </c>
      <c r="I67" s="2" t="s">
        <v>35</v>
      </c>
    </row>
    <row r="68" spans="1:9">
      <c r="A68" s="2" t="s">
        <v>1000</v>
      </c>
      <c r="B68" s="2">
        <v>4496</v>
      </c>
      <c r="C68" s="2" t="s">
        <v>109</v>
      </c>
      <c r="D68" s="2" t="s">
        <v>897</v>
      </c>
      <c r="E68" s="4">
        <v>44573.9178009259</v>
      </c>
      <c r="F68" s="2">
        <v>6</v>
      </c>
      <c r="G68" s="2">
        <v>1289</v>
      </c>
      <c r="H68" s="2">
        <v>1123</v>
      </c>
      <c r="I68" s="2" t="s">
        <v>35</v>
      </c>
    </row>
    <row r="69" spans="1:9">
      <c r="A69" s="2" t="s">
        <v>1000</v>
      </c>
      <c r="B69" s="2">
        <v>4467</v>
      </c>
      <c r="C69" s="2" t="s">
        <v>1029</v>
      </c>
      <c r="D69" s="2" t="s">
        <v>1041</v>
      </c>
      <c r="E69" s="4">
        <v>44574.8527777778</v>
      </c>
      <c r="F69" s="2">
        <v>4</v>
      </c>
      <c r="G69" s="2">
        <v>628</v>
      </c>
      <c r="H69" s="2">
        <v>585</v>
      </c>
      <c r="I69" s="2" t="s">
        <v>35</v>
      </c>
    </row>
    <row r="70" ht="28" spans="1:9">
      <c r="A70" s="2" t="s">
        <v>1000</v>
      </c>
      <c r="B70" s="2">
        <v>4429</v>
      </c>
      <c r="C70" s="2" t="s">
        <v>263</v>
      </c>
      <c r="D70" s="2" t="s">
        <v>1042</v>
      </c>
      <c r="E70" s="4">
        <v>44574.8955671296</v>
      </c>
      <c r="F70" s="2">
        <v>4</v>
      </c>
      <c r="G70" s="2">
        <v>487</v>
      </c>
      <c r="H70" s="2">
        <v>487</v>
      </c>
      <c r="I70" s="2" t="s">
        <v>35</v>
      </c>
    </row>
    <row r="71" spans="1:9">
      <c r="A71" s="2" t="s">
        <v>1000</v>
      </c>
      <c r="B71" s="2">
        <v>4547</v>
      </c>
      <c r="C71" s="2" t="s">
        <v>109</v>
      </c>
      <c r="D71" s="2" t="s">
        <v>897</v>
      </c>
      <c r="E71" s="4">
        <v>44574.9092824074</v>
      </c>
      <c r="F71" s="2">
        <v>6</v>
      </c>
      <c r="G71" s="2">
        <v>1729</v>
      </c>
      <c r="H71" s="2">
        <v>1450</v>
      </c>
      <c r="I71" s="2" t="s">
        <v>35</v>
      </c>
    </row>
    <row r="72" spans="1:9">
      <c r="A72" s="2"/>
      <c r="B72" s="2"/>
      <c r="C72" s="2"/>
      <c r="D72" s="2"/>
      <c r="E72" s="4"/>
      <c r="F72" s="2"/>
      <c r="G72" s="2"/>
      <c r="H72" s="2"/>
      <c r="I72" s="2"/>
    </row>
    <row r="73" spans="1:9">
      <c r="A73" s="2" t="s">
        <v>329</v>
      </c>
      <c r="B73" s="2"/>
      <c r="C73" s="2"/>
      <c r="D73" s="2"/>
      <c r="E73" s="4"/>
      <c r="F73" s="2"/>
      <c r="G73" s="2"/>
      <c r="H73" s="2"/>
      <c r="I73" s="2"/>
    </row>
    <row r="74" s="6" customFormat="1" hidden="1" spans="1:9">
      <c r="A74" s="8" t="s">
        <v>1003</v>
      </c>
      <c r="B74" s="9">
        <v>4445</v>
      </c>
      <c r="C74" s="9" t="s">
        <v>511</v>
      </c>
      <c r="D74" s="9" t="s">
        <v>1043</v>
      </c>
      <c r="E74" s="10">
        <v>44575.866099537</v>
      </c>
      <c r="F74" s="9">
        <v>30</v>
      </c>
      <c r="G74" s="9">
        <v>3611</v>
      </c>
      <c r="H74" s="9">
        <v>3449</v>
      </c>
      <c r="I74" s="9" t="s">
        <v>19</v>
      </c>
    </row>
    <row r="75" s="6" customFormat="1" ht="28" hidden="1" spans="1:9">
      <c r="A75" s="9" t="s">
        <v>1000</v>
      </c>
      <c r="B75" s="9">
        <v>4451</v>
      </c>
      <c r="C75" s="9" t="s">
        <v>263</v>
      </c>
      <c r="D75" s="9" t="s">
        <v>1044</v>
      </c>
      <c r="E75" s="10">
        <v>44575.8770833333</v>
      </c>
      <c r="F75" s="9">
        <v>6</v>
      </c>
      <c r="G75" s="9">
        <v>610</v>
      </c>
      <c r="H75" s="9">
        <v>610</v>
      </c>
      <c r="I75" s="9" t="s">
        <v>35</v>
      </c>
    </row>
    <row r="76" s="6" customFormat="1" hidden="1" spans="1:9">
      <c r="A76" s="9" t="s">
        <v>1000</v>
      </c>
      <c r="B76" s="9">
        <v>4579</v>
      </c>
      <c r="C76" s="9" t="s">
        <v>109</v>
      </c>
      <c r="D76" s="9" t="s">
        <v>897</v>
      </c>
      <c r="E76" s="10">
        <v>44575.885</v>
      </c>
      <c r="F76" s="9">
        <v>1</v>
      </c>
      <c r="G76" s="9">
        <v>265</v>
      </c>
      <c r="H76" s="9">
        <v>235</v>
      </c>
      <c r="I76" s="9" t="s">
        <v>35</v>
      </c>
    </row>
    <row r="77" s="6" customFormat="1" hidden="1" spans="1:9">
      <c r="A77" s="9" t="s">
        <v>1000</v>
      </c>
      <c r="B77" s="9">
        <v>4222</v>
      </c>
      <c r="C77" s="9" t="s">
        <v>882</v>
      </c>
      <c r="D77" s="9" t="s">
        <v>897</v>
      </c>
      <c r="E77" s="10">
        <v>44575.889224537</v>
      </c>
      <c r="F77" s="9">
        <v>1</v>
      </c>
      <c r="G77" s="9">
        <v>801</v>
      </c>
      <c r="H77" s="9">
        <v>741</v>
      </c>
      <c r="I77" s="9" t="s">
        <v>35</v>
      </c>
    </row>
    <row r="78" s="6" customFormat="1" hidden="1" spans="1:9">
      <c r="A78" s="9" t="s">
        <v>1000</v>
      </c>
      <c r="B78" s="9">
        <v>4475</v>
      </c>
      <c r="C78" s="9" t="s">
        <v>1045</v>
      </c>
      <c r="D78" s="9" t="s">
        <v>1046</v>
      </c>
      <c r="E78" s="10">
        <v>44576.6616319444</v>
      </c>
      <c r="F78" s="9">
        <v>4</v>
      </c>
      <c r="G78" s="9">
        <v>384</v>
      </c>
      <c r="H78" s="9">
        <v>234</v>
      </c>
      <c r="I78" s="9" t="s">
        <v>901</v>
      </c>
    </row>
    <row r="79" s="6" customFormat="1" ht="28" hidden="1" spans="1:9">
      <c r="A79" s="9" t="s">
        <v>1000</v>
      </c>
      <c r="B79" s="9">
        <v>4486</v>
      </c>
      <c r="C79" s="9" t="s">
        <v>263</v>
      </c>
      <c r="D79" s="9" t="s">
        <v>1047</v>
      </c>
      <c r="E79" s="10">
        <v>44576.8756944444</v>
      </c>
      <c r="F79" s="9">
        <v>7</v>
      </c>
      <c r="G79" s="9">
        <v>1211</v>
      </c>
      <c r="H79" s="9">
        <v>1211</v>
      </c>
      <c r="I79" s="9" t="s">
        <v>35</v>
      </c>
    </row>
    <row r="80" s="6" customFormat="1" hidden="1" spans="1:9">
      <c r="A80" s="9" t="s">
        <v>1000</v>
      </c>
      <c r="B80" s="9">
        <v>4510</v>
      </c>
      <c r="C80" s="9" t="s">
        <v>1048</v>
      </c>
      <c r="D80" s="9" t="s">
        <v>897</v>
      </c>
      <c r="E80" s="10">
        <v>44576.8843171296</v>
      </c>
      <c r="F80" s="9">
        <v>6</v>
      </c>
      <c r="G80" s="9">
        <v>2935</v>
      </c>
      <c r="H80" s="9">
        <v>2803</v>
      </c>
      <c r="I80" s="9" t="s">
        <v>901</v>
      </c>
    </row>
    <row r="81" s="6" customFormat="1" hidden="1" spans="1:9">
      <c r="A81" s="9" t="s">
        <v>1000</v>
      </c>
      <c r="B81" s="9">
        <v>4607</v>
      </c>
      <c r="C81" s="9" t="s">
        <v>109</v>
      </c>
      <c r="D81" s="9" t="s">
        <v>897</v>
      </c>
      <c r="E81" s="10">
        <v>44576.9067361111</v>
      </c>
      <c r="F81" s="9">
        <v>5</v>
      </c>
      <c r="G81" s="9">
        <v>1259</v>
      </c>
      <c r="H81" s="9">
        <v>1088</v>
      </c>
      <c r="I81" s="9" t="s">
        <v>35</v>
      </c>
    </row>
    <row r="82" s="6" customFormat="1" ht="28" hidden="1" spans="1:9">
      <c r="A82" s="9" t="s">
        <v>1000</v>
      </c>
      <c r="B82" s="9">
        <v>4519</v>
      </c>
      <c r="C82" s="9" t="s">
        <v>263</v>
      </c>
      <c r="D82" s="9" t="s">
        <v>1049</v>
      </c>
      <c r="E82" s="10">
        <v>44577.8826388889</v>
      </c>
      <c r="F82" s="9">
        <v>2</v>
      </c>
      <c r="G82" s="9">
        <v>884</v>
      </c>
      <c r="H82" s="9">
        <v>884</v>
      </c>
      <c r="I82" s="9" t="s">
        <v>35</v>
      </c>
    </row>
    <row r="83" s="6" customFormat="1" hidden="1" spans="1:9">
      <c r="A83" s="9" t="s">
        <v>1000</v>
      </c>
      <c r="B83" s="9">
        <v>4639</v>
      </c>
      <c r="C83" s="9" t="s">
        <v>109</v>
      </c>
      <c r="D83" s="9" t="s">
        <v>897</v>
      </c>
      <c r="E83" s="10">
        <v>44577.8893055556</v>
      </c>
      <c r="F83" s="9">
        <v>13</v>
      </c>
      <c r="G83" s="9">
        <v>6734</v>
      </c>
      <c r="H83" s="9">
        <v>6274</v>
      </c>
      <c r="I83" s="9" t="s">
        <v>35</v>
      </c>
    </row>
    <row r="84" s="6" customFormat="1" hidden="1" spans="1:9">
      <c r="A84" s="8" t="s">
        <v>1003</v>
      </c>
      <c r="B84" s="9">
        <v>4576</v>
      </c>
      <c r="C84" s="9" t="s">
        <v>886</v>
      </c>
      <c r="D84" s="9" t="s">
        <v>887</v>
      </c>
      <c r="E84" s="10">
        <v>44577.9019675926</v>
      </c>
      <c r="F84" s="9">
        <v>42</v>
      </c>
      <c r="G84" s="9">
        <v>5306</v>
      </c>
      <c r="H84" s="9">
        <v>4592</v>
      </c>
      <c r="I84" s="9" t="s">
        <v>901</v>
      </c>
    </row>
    <row r="85" s="6" customFormat="1" hidden="1" spans="1:9">
      <c r="A85" s="9" t="s">
        <v>1000</v>
      </c>
      <c r="B85" s="9">
        <v>4570</v>
      </c>
      <c r="C85" s="9" t="s">
        <v>281</v>
      </c>
      <c r="D85" s="9" t="s">
        <v>1050</v>
      </c>
      <c r="E85" s="10">
        <v>44577.9182291667</v>
      </c>
      <c r="F85" s="9">
        <v>4</v>
      </c>
      <c r="G85" s="9">
        <v>874</v>
      </c>
      <c r="H85" s="9">
        <v>754</v>
      </c>
      <c r="I85" s="9" t="s">
        <v>901</v>
      </c>
    </row>
    <row r="86" s="6" customFormat="1" hidden="1" spans="1:9">
      <c r="A86" s="9" t="s">
        <v>1000</v>
      </c>
      <c r="B86" s="9">
        <v>4495</v>
      </c>
      <c r="C86" s="9" t="s">
        <v>1026</v>
      </c>
      <c r="D86" s="9" t="s">
        <v>1051</v>
      </c>
      <c r="E86" s="10">
        <v>44578.4583333333</v>
      </c>
      <c r="F86" s="9">
        <v>2</v>
      </c>
      <c r="G86" s="9">
        <v>2197</v>
      </c>
      <c r="H86" s="9">
        <v>2187</v>
      </c>
      <c r="I86" s="9" t="s">
        <v>35</v>
      </c>
    </row>
    <row r="87" s="6" customFormat="1" ht="28" spans="1:9">
      <c r="A87" s="8" t="s">
        <v>1015</v>
      </c>
      <c r="B87" s="9">
        <v>4587</v>
      </c>
      <c r="C87" s="9" t="s">
        <v>829</v>
      </c>
      <c r="D87" s="9" t="s">
        <v>1052</v>
      </c>
      <c r="E87" s="10">
        <v>44578.7279398148</v>
      </c>
      <c r="F87" s="9">
        <v>29</v>
      </c>
      <c r="G87" s="9">
        <v>4012</v>
      </c>
      <c r="H87" s="9">
        <v>3832</v>
      </c>
      <c r="I87" s="9" t="s">
        <v>35</v>
      </c>
    </row>
    <row r="88" s="6" customFormat="1" hidden="1" spans="1:9">
      <c r="A88" s="9" t="s">
        <v>1000</v>
      </c>
      <c r="B88" s="9">
        <v>4594</v>
      </c>
      <c r="C88" s="9" t="s">
        <v>1053</v>
      </c>
      <c r="D88" s="9" t="s">
        <v>1054</v>
      </c>
      <c r="E88" s="10">
        <v>44578.8458333333</v>
      </c>
      <c r="F88" s="9">
        <v>6</v>
      </c>
      <c r="G88" s="9">
        <v>1098</v>
      </c>
      <c r="H88" s="9">
        <v>998</v>
      </c>
      <c r="I88" s="9" t="s">
        <v>901</v>
      </c>
    </row>
    <row r="89" s="6" customFormat="1" ht="28" hidden="1" spans="1:9">
      <c r="A89" s="9" t="s">
        <v>1000</v>
      </c>
      <c r="B89" s="9">
        <v>4568</v>
      </c>
      <c r="C89" s="9" t="s">
        <v>263</v>
      </c>
      <c r="D89" s="9" t="s">
        <v>1055</v>
      </c>
      <c r="E89" s="10">
        <v>44578.8715393519</v>
      </c>
      <c r="F89" s="9">
        <v>5</v>
      </c>
      <c r="G89" s="9">
        <v>8817</v>
      </c>
      <c r="H89" s="9">
        <v>8817</v>
      </c>
      <c r="I89" s="9" t="s">
        <v>35</v>
      </c>
    </row>
    <row r="90" s="6" customFormat="1" hidden="1" spans="1:9">
      <c r="A90" s="9" t="s">
        <v>1003</v>
      </c>
      <c r="B90" s="9">
        <v>4604</v>
      </c>
      <c r="C90" s="9" t="s">
        <v>813</v>
      </c>
      <c r="D90" s="9" t="s">
        <v>1004</v>
      </c>
      <c r="E90" s="10">
        <v>44578.8741898148</v>
      </c>
      <c r="F90" s="9">
        <v>39</v>
      </c>
      <c r="G90" s="9">
        <v>2170</v>
      </c>
      <c r="H90" s="9">
        <v>2038</v>
      </c>
      <c r="I90" s="9" t="s">
        <v>901</v>
      </c>
    </row>
    <row r="91" s="6" customFormat="1" ht="28" hidden="1" spans="1:9">
      <c r="A91" s="8" t="s">
        <v>370</v>
      </c>
      <c r="B91" s="9">
        <v>4411</v>
      </c>
      <c r="C91" s="9" t="s">
        <v>1056</v>
      </c>
      <c r="D91" s="9" t="s">
        <v>1057</v>
      </c>
      <c r="E91" s="10">
        <v>44578.8791666667</v>
      </c>
      <c r="F91" s="9">
        <v>26</v>
      </c>
      <c r="G91" s="9">
        <v>3147</v>
      </c>
      <c r="H91" s="9">
        <v>2547</v>
      </c>
      <c r="I91" s="9" t="s">
        <v>19</v>
      </c>
    </row>
    <row r="92" s="6" customFormat="1" hidden="1" spans="1:9">
      <c r="A92" s="9" t="s">
        <v>1000</v>
      </c>
      <c r="B92" s="9">
        <v>4566</v>
      </c>
      <c r="C92" s="9" t="s">
        <v>882</v>
      </c>
      <c r="D92" s="9" t="s">
        <v>897</v>
      </c>
      <c r="E92" s="10">
        <v>44578.882025463</v>
      </c>
      <c r="F92" s="9">
        <v>3</v>
      </c>
      <c r="G92" s="9">
        <v>918</v>
      </c>
      <c r="H92" s="9">
        <v>813</v>
      </c>
      <c r="I92" s="9" t="s">
        <v>35</v>
      </c>
    </row>
    <row r="93" s="6" customFormat="1" hidden="1" spans="1:9">
      <c r="A93" s="9" t="s">
        <v>1000</v>
      </c>
      <c r="B93" s="9">
        <v>4657</v>
      </c>
      <c r="C93" s="9" t="s">
        <v>109</v>
      </c>
      <c r="D93" s="9" t="s">
        <v>897</v>
      </c>
      <c r="E93" s="10">
        <v>44578.8937384259</v>
      </c>
      <c r="F93" s="9">
        <v>4</v>
      </c>
      <c r="G93" s="9">
        <v>1179</v>
      </c>
      <c r="H93" s="9">
        <v>1049</v>
      </c>
      <c r="I93" s="9" t="s">
        <v>35</v>
      </c>
    </row>
    <row r="94" s="6" customFormat="1" spans="1:9">
      <c r="A94" s="8" t="s">
        <v>995</v>
      </c>
      <c r="B94" s="9">
        <v>4638</v>
      </c>
      <c r="C94" s="9" t="s">
        <v>75</v>
      </c>
      <c r="D94" s="9" t="s">
        <v>1011</v>
      </c>
      <c r="E94" s="10">
        <v>44579.8540625</v>
      </c>
      <c r="F94" s="9">
        <v>1</v>
      </c>
      <c r="G94" s="9">
        <v>141</v>
      </c>
      <c r="H94" s="9">
        <v>131</v>
      </c>
      <c r="I94" s="9" t="s">
        <v>75</v>
      </c>
    </row>
    <row r="95" s="6" customFormat="1" ht="28" hidden="1" spans="1:9">
      <c r="A95" s="9" t="s">
        <v>1000</v>
      </c>
      <c r="B95" s="9">
        <v>4571</v>
      </c>
      <c r="C95" s="9" t="s">
        <v>263</v>
      </c>
      <c r="D95" s="9" t="s">
        <v>1058</v>
      </c>
      <c r="E95" s="10">
        <v>44579.8896527778</v>
      </c>
      <c r="F95" s="9">
        <v>3</v>
      </c>
      <c r="G95" s="9">
        <v>677</v>
      </c>
      <c r="H95" s="9">
        <v>677</v>
      </c>
      <c r="I95" s="9" t="s">
        <v>35</v>
      </c>
    </row>
    <row r="96" s="6" customFormat="1" hidden="1" spans="1:9">
      <c r="A96" s="9" t="s">
        <v>1000</v>
      </c>
      <c r="B96" s="9">
        <v>4668</v>
      </c>
      <c r="C96" s="9" t="s">
        <v>882</v>
      </c>
      <c r="D96" s="9" t="s">
        <v>897</v>
      </c>
      <c r="E96" s="10">
        <v>44579.8987962963</v>
      </c>
      <c r="F96" s="9">
        <v>6</v>
      </c>
      <c r="G96" s="9">
        <v>2348.8</v>
      </c>
      <c r="H96" s="9">
        <v>2094</v>
      </c>
      <c r="I96" s="9" t="s">
        <v>35</v>
      </c>
    </row>
    <row r="97" s="6" customFormat="1" hidden="1" spans="1:9">
      <c r="A97" s="9" t="s">
        <v>1000</v>
      </c>
      <c r="B97" s="9">
        <v>4680</v>
      </c>
      <c r="C97" s="9" t="s">
        <v>109</v>
      </c>
      <c r="D97" s="9" t="s">
        <v>897</v>
      </c>
      <c r="E97" s="10">
        <v>44579.9101736111</v>
      </c>
      <c r="F97" s="9">
        <v>5</v>
      </c>
      <c r="G97" s="9">
        <v>1769</v>
      </c>
      <c r="H97" s="9">
        <v>1609</v>
      </c>
      <c r="I97" s="9" t="s">
        <v>35</v>
      </c>
    </row>
    <row r="98" s="6" customFormat="1" ht="28" hidden="1" spans="1:9">
      <c r="A98" s="8" t="s">
        <v>370</v>
      </c>
      <c r="B98" s="9">
        <v>4601</v>
      </c>
      <c r="C98" s="9" t="s">
        <v>1059</v>
      </c>
      <c r="D98" s="9" t="s">
        <v>1060</v>
      </c>
      <c r="E98" s="10">
        <v>44580.463125</v>
      </c>
      <c r="F98" s="9">
        <v>3</v>
      </c>
      <c r="G98" s="9">
        <v>165</v>
      </c>
      <c r="H98" s="9">
        <v>165</v>
      </c>
      <c r="I98" s="9" t="s">
        <v>35</v>
      </c>
    </row>
    <row r="99" s="6" customFormat="1" ht="28" hidden="1" spans="1:9">
      <c r="A99" s="8" t="s">
        <v>1003</v>
      </c>
      <c r="B99" s="9">
        <v>4635</v>
      </c>
      <c r="C99" s="9" t="s">
        <v>149</v>
      </c>
      <c r="D99" s="9" t="s">
        <v>1061</v>
      </c>
      <c r="E99" s="10">
        <v>44580.8521527778</v>
      </c>
      <c r="F99" s="9">
        <v>26</v>
      </c>
      <c r="G99" s="9">
        <v>2068</v>
      </c>
      <c r="H99" s="9">
        <v>2026</v>
      </c>
      <c r="I99" s="9" t="s">
        <v>149</v>
      </c>
    </row>
    <row r="100" s="6" customFormat="1" ht="28" hidden="1" spans="1:9">
      <c r="A100" s="8" t="s">
        <v>1003</v>
      </c>
      <c r="B100" s="9">
        <v>4432</v>
      </c>
      <c r="C100" s="9" t="s">
        <v>149</v>
      </c>
      <c r="D100" s="9" t="s">
        <v>1062</v>
      </c>
      <c r="E100" s="10">
        <v>44580.8796527778</v>
      </c>
      <c r="F100" s="9">
        <v>24</v>
      </c>
      <c r="G100" s="9">
        <v>1875</v>
      </c>
      <c r="H100" s="9">
        <v>1825</v>
      </c>
      <c r="I100" s="9" t="s">
        <v>149</v>
      </c>
    </row>
    <row r="101" s="6" customFormat="1" ht="28" spans="1:9">
      <c r="A101" s="8" t="s">
        <v>995</v>
      </c>
      <c r="B101" s="9">
        <v>4652</v>
      </c>
      <c r="C101" s="9" t="s">
        <v>690</v>
      </c>
      <c r="D101" s="9" t="s">
        <v>1063</v>
      </c>
      <c r="E101" s="10">
        <v>44580.8868981482</v>
      </c>
      <c r="F101" s="9">
        <v>22</v>
      </c>
      <c r="G101" s="9">
        <v>762</v>
      </c>
      <c r="H101" s="9">
        <v>630</v>
      </c>
      <c r="I101" s="9" t="s">
        <v>35</v>
      </c>
    </row>
    <row r="102" s="6" customFormat="1" hidden="1" spans="1:9">
      <c r="A102" s="9" t="s">
        <v>1000</v>
      </c>
      <c r="B102" s="9">
        <v>4699</v>
      </c>
      <c r="C102" s="9" t="s">
        <v>882</v>
      </c>
      <c r="D102" s="9" t="s">
        <v>897</v>
      </c>
      <c r="E102" s="10">
        <v>44580.8872800926</v>
      </c>
      <c r="F102" s="9">
        <v>4</v>
      </c>
      <c r="G102" s="9">
        <v>1701</v>
      </c>
      <c r="H102" s="9">
        <v>1442</v>
      </c>
      <c r="I102" s="9" t="s">
        <v>35</v>
      </c>
    </row>
    <row r="103" s="6" customFormat="1" hidden="1" spans="1:9">
      <c r="A103" s="9" t="s">
        <v>1000</v>
      </c>
      <c r="B103" s="9">
        <v>4709</v>
      </c>
      <c r="C103" s="9" t="s">
        <v>109</v>
      </c>
      <c r="D103" s="9" t="s">
        <v>897</v>
      </c>
      <c r="E103" s="10">
        <v>44580.8924421296</v>
      </c>
      <c r="F103" s="9">
        <v>7</v>
      </c>
      <c r="G103" s="9">
        <v>2067</v>
      </c>
      <c r="H103" s="9">
        <v>1851</v>
      </c>
      <c r="I103" s="9" t="s">
        <v>35</v>
      </c>
    </row>
    <row r="104" s="6" customFormat="1" hidden="1" spans="1:9">
      <c r="A104" s="9" t="s">
        <v>1000</v>
      </c>
      <c r="B104" s="9">
        <v>4670</v>
      </c>
      <c r="C104" s="9" t="s">
        <v>156</v>
      </c>
      <c r="D104" s="9" t="s">
        <v>1021</v>
      </c>
      <c r="E104" s="10">
        <v>44581.4166666667</v>
      </c>
      <c r="F104" s="9">
        <v>19</v>
      </c>
      <c r="G104" s="9">
        <v>3397</v>
      </c>
      <c r="H104" s="9">
        <v>3225</v>
      </c>
      <c r="I104" s="9" t="s">
        <v>35</v>
      </c>
    </row>
    <row r="105" s="6" customFormat="1" ht="28" hidden="1" spans="1:9">
      <c r="A105" s="8" t="s">
        <v>1003</v>
      </c>
      <c r="B105" s="9">
        <v>4655</v>
      </c>
      <c r="C105" s="9" t="s">
        <v>283</v>
      </c>
      <c r="D105" s="9" t="s">
        <v>1019</v>
      </c>
      <c r="E105" s="10">
        <v>44581.6526851852</v>
      </c>
      <c r="F105" s="9">
        <v>8</v>
      </c>
      <c r="G105" s="9">
        <v>294</v>
      </c>
      <c r="H105" s="9">
        <v>246</v>
      </c>
      <c r="I105" s="9" t="s">
        <v>35</v>
      </c>
    </row>
    <row r="106" s="6" customFormat="1" ht="28" hidden="1" spans="1:9">
      <c r="A106" s="8" t="s">
        <v>1003</v>
      </c>
      <c r="B106" s="9">
        <v>4659</v>
      </c>
      <c r="C106" s="9" t="s">
        <v>511</v>
      </c>
      <c r="D106" s="9" t="s">
        <v>1064</v>
      </c>
      <c r="E106" s="10">
        <v>44581.8728819444</v>
      </c>
      <c r="F106" s="9">
        <v>14</v>
      </c>
      <c r="G106" s="9">
        <v>3333</v>
      </c>
      <c r="H106" s="9">
        <v>3253</v>
      </c>
      <c r="I106" s="9" t="s">
        <v>35</v>
      </c>
    </row>
    <row r="107" s="6" customFormat="1" hidden="1" spans="1:9">
      <c r="A107" s="9" t="s">
        <v>1000</v>
      </c>
      <c r="B107" s="9">
        <v>4685</v>
      </c>
      <c r="C107" s="9" t="s">
        <v>1065</v>
      </c>
      <c r="D107" s="9" t="s">
        <v>1066</v>
      </c>
      <c r="E107" s="10">
        <v>44581.8747685185</v>
      </c>
      <c r="F107" s="9">
        <v>4</v>
      </c>
      <c r="G107" s="9">
        <v>3429</v>
      </c>
      <c r="H107" s="9">
        <v>3309</v>
      </c>
      <c r="I107" s="9" t="s">
        <v>901</v>
      </c>
    </row>
    <row r="108" s="6" customFormat="1" hidden="1" spans="1:9">
      <c r="A108" s="9" t="s">
        <v>1000</v>
      </c>
      <c r="B108" s="9">
        <v>4750</v>
      </c>
      <c r="C108" s="9" t="s">
        <v>882</v>
      </c>
      <c r="D108" s="9" t="s">
        <v>897</v>
      </c>
      <c r="E108" s="10">
        <v>44581.8798032407</v>
      </c>
      <c r="F108" s="9">
        <v>1</v>
      </c>
      <c r="G108" s="9">
        <v>300</v>
      </c>
      <c r="H108" s="9">
        <v>260</v>
      </c>
      <c r="I108" s="9" t="s">
        <v>35</v>
      </c>
    </row>
    <row r="109" s="6" customFormat="1" hidden="1" spans="1:9">
      <c r="A109" s="9" t="s">
        <v>1000</v>
      </c>
      <c r="B109" s="9">
        <v>4744</v>
      </c>
      <c r="C109" s="9" t="s">
        <v>109</v>
      </c>
      <c r="D109" s="9" t="s">
        <v>897</v>
      </c>
      <c r="E109" s="10">
        <v>44581.8909375</v>
      </c>
      <c r="F109" s="9">
        <v>2</v>
      </c>
      <c r="G109" s="9">
        <v>568</v>
      </c>
      <c r="H109" s="9">
        <v>508</v>
      </c>
      <c r="I109" s="9" t="s">
        <v>35</v>
      </c>
    </row>
    <row r="110" spans="1:9">
      <c r="A110" s="3"/>
      <c r="I110" s="5"/>
    </row>
    <row r="112" spans="7:16">
      <c r="G112" s="11" t="s">
        <v>1067</v>
      </c>
      <c r="H112" s="11" t="s">
        <v>1068</v>
      </c>
      <c r="N112" s="23" t="s">
        <v>462</v>
      </c>
      <c r="O112" s="23">
        <f>K121+K129</f>
        <v>5254</v>
      </c>
      <c r="P112" s="24"/>
    </row>
    <row r="113" spans="14:16">
      <c r="N113" s="23" t="s">
        <v>339</v>
      </c>
      <c r="O113" s="23">
        <f>K117+K126</f>
        <v>58943</v>
      </c>
      <c r="P113" s="25"/>
    </row>
    <row r="114" spans="14:16">
      <c r="N114" s="23" t="s">
        <v>1069</v>
      </c>
      <c r="O114" s="23">
        <f>K120+K124+K131</f>
        <v>18389</v>
      </c>
      <c r="P114" s="24"/>
    </row>
    <row r="115" ht="24.95" customHeight="1" spans="14:16">
      <c r="N115" s="23" t="s">
        <v>1000</v>
      </c>
      <c r="O115" s="23">
        <f>K119+K125</f>
        <v>7584</v>
      </c>
      <c r="P115" s="24"/>
    </row>
    <row r="116" ht="24.95" customHeight="1" spans="10:16">
      <c r="J116" s="13" t="s">
        <v>1070</v>
      </c>
      <c r="K116" s="14" t="s">
        <v>1071</v>
      </c>
      <c r="L116" s="15">
        <f>K122+K133</f>
        <v>129634</v>
      </c>
      <c r="N116" s="23" t="s">
        <v>995</v>
      </c>
      <c r="O116" s="23">
        <f>K130+K128</f>
        <v>1189</v>
      </c>
      <c r="P116" s="24"/>
    </row>
    <row r="117" ht="24.95" customHeight="1" spans="10:16">
      <c r="J117" s="16" t="s">
        <v>1072</v>
      </c>
      <c r="K117" s="17">
        <v>48928</v>
      </c>
      <c r="L117" s="18"/>
      <c r="N117" s="23" t="s">
        <v>356</v>
      </c>
      <c r="O117" s="23">
        <f>K132</f>
        <v>20661</v>
      </c>
      <c r="P117" s="24"/>
    </row>
    <row r="118" ht="24.95" customHeight="1" spans="2:16">
      <c r="B118" s="1"/>
      <c r="C118" s="7" t="s">
        <v>1073</v>
      </c>
      <c r="J118" s="16" t="s">
        <v>1074</v>
      </c>
      <c r="K118" s="17">
        <v>11822</v>
      </c>
      <c r="L118" s="18"/>
      <c r="N118" s="23" t="s">
        <v>1075</v>
      </c>
      <c r="O118" s="24">
        <f>K118+K127</f>
        <v>17614</v>
      </c>
      <c r="P118" s="24"/>
    </row>
    <row r="119" ht="24.95" customHeight="1" spans="2:16">
      <c r="B119" s="7"/>
      <c r="C119" s="7" t="s">
        <v>1076</v>
      </c>
      <c r="D119" s="7"/>
      <c r="E119" s="12"/>
      <c r="J119" s="16" t="s">
        <v>1077</v>
      </c>
      <c r="K119" s="17">
        <v>0</v>
      </c>
      <c r="L119" s="18"/>
      <c r="N119" s="23"/>
      <c r="O119" s="24"/>
      <c r="P119" s="24"/>
    </row>
    <row r="120" ht="24.95" customHeight="1" spans="3:16">
      <c r="C120" s="7"/>
      <c r="D120" s="7"/>
      <c r="E120" s="12"/>
      <c r="J120" s="16" t="s">
        <v>1078</v>
      </c>
      <c r="K120" s="17">
        <v>4522</v>
      </c>
      <c r="L120" s="18"/>
      <c r="N120" s="26"/>
      <c r="O120" s="26"/>
      <c r="P120" s="27"/>
    </row>
    <row r="121" ht="24.95" customHeight="1" spans="10:16">
      <c r="J121" s="16" t="s">
        <v>1079</v>
      </c>
      <c r="K121" s="17">
        <v>3481</v>
      </c>
      <c r="L121" s="18"/>
      <c r="N121" s="26"/>
      <c r="O121" s="26"/>
      <c r="P121" s="27"/>
    </row>
    <row r="122" ht="24.95" customHeight="1" spans="10:16">
      <c r="J122" s="19" t="s">
        <v>1080</v>
      </c>
      <c r="K122" s="20">
        <v>68753</v>
      </c>
      <c r="L122" s="18"/>
      <c r="O122" s="28" t="s">
        <v>1081</v>
      </c>
      <c r="P122" s="28"/>
    </row>
    <row r="123" ht="24.95" customHeight="1" spans="10:16">
      <c r="J123" s="21" t="s">
        <v>1082</v>
      </c>
      <c r="K123" s="22" t="s">
        <v>1071</v>
      </c>
      <c r="L123" s="18"/>
      <c r="O123" s="29" t="s">
        <v>1083</v>
      </c>
      <c r="P123" s="30">
        <v>58943</v>
      </c>
    </row>
    <row r="124" ht="24.95" customHeight="1" spans="10:16">
      <c r="J124" s="16" t="s">
        <v>1084</v>
      </c>
      <c r="K124" s="17">
        <v>3894</v>
      </c>
      <c r="L124" s="18"/>
      <c r="N124" s="16"/>
      <c r="O124" s="29" t="s">
        <v>1085</v>
      </c>
      <c r="P124" s="30">
        <v>20661</v>
      </c>
    </row>
    <row r="125" ht="24.95" customHeight="1" spans="10:16">
      <c r="J125" s="16" t="s">
        <v>1086</v>
      </c>
      <c r="K125" s="17">
        <v>7584</v>
      </c>
      <c r="L125" s="18"/>
      <c r="O125" s="29" t="s">
        <v>1087</v>
      </c>
      <c r="P125" s="30">
        <v>18389</v>
      </c>
    </row>
    <row r="126" ht="24.95" customHeight="1" spans="10:16">
      <c r="J126" s="16" t="s">
        <v>1088</v>
      </c>
      <c r="K126" s="17">
        <v>10015</v>
      </c>
      <c r="L126" s="18"/>
      <c r="O126" s="29" t="s">
        <v>1089</v>
      </c>
      <c r="P126" s="30">
        <v>17614</v>
      </c>
    </row>
    <row r="127" ht="24.95" customHeight="1" spans="10:16">
      <c r="J127" s="16" t="s">
        <v>1074</v>
      </c>
      <c r="K127" s="17">
        <v>5792</v>
      </c>
      <c r="L127" s="18"/>
      <c r="O127" s="29" t="s">
        <v>1090</v>
      </c>
      <c r="P127" s="30">
        <v>7584</v>
      </c>
    </row>
    <row r="128" ht="24.95" customHeight="1" spans="10:16">
      <c r="J128" s="16" t="s">
        <v>1091</v>
      </c>
      <c r="K128" s="17">
        <v>908</v>
      </c>
      <c r="L128" s="18"/>
      <c r="O128" s="29" t="s">
        <v>1092</v>
      </c>
      <c r="P128" s="30">
        <v>5254</v>
      </c>
    </row>
    <row r="129" ht="24.95" customHeight="1" spans="10:16">
      <c r="J129" s="16" t="s">
        <v>1093</v>
      </c>
      <c r="K129" s="17">
        <v>1773</v>
      </c>
      <c r="L129" s="18"/>
      <c r="O129" s="1" t="s">
        <v>1094</v>
      </c>
      <c r="P129" s="30">
        <v>1189</v>
      </c>
    </row>
    <row r="130" ht="24.95" customHeight="1" spans="10:16">
      <c r="J130" s="16" t="s">
        <v>1095</v>
      </c>
      <c r="K130" s="17">
        <v>281</v>
      </c>
      <c r="L130" s="18"/>
      <c r="O130" s="29" t="s">
        <v>1096</v>
      </c>
      <c r="P130" s="30" t="s">
        <v>1097</v>
      </c>
    </row>
    <row r="131" ht="24.95" customHeight="1" spans="10:16">
      <c r="J131" s="16" t="s">
        <v>1098</v>
      </c>
      <c r="K131" s="17">
        <v>9973</v>
      </c>
      <c r="L131" s="18"/>
      <c r="P131" s="30"/>
    </row>
    <row r="132" ht="24.95" customHeight="1" spans="10:16">
      <c r="J132" s="16" t="s">
        <v>1099</v>
      </c>
      <c r="K132" s="17">
        <v>20661</v>
      </c>
      <c r="L132" s="18"/>
      <c r="P132" s="35">
        <v>0</v>
      </c>
    </row>
    <row r="133" ht="24.95" customHeight="1" spans="10:16">
      <c r="J133" s="31" t="s">
        <v>1100</v>
      </c>
      <c r="K133" s="32">
        <v>60881</v>
      </c>
      <c r="L133" s="33"/>
      <c r="O133" s="1" t="s">
        <v>1101</v>
      </c>
      <c r="P133" s="7" t="s">
        <v>1097</v>
      </c>
    </row>
    <row r="134" ht="136.5" customHeight="1" spans="10:11">
      <c r="J134" s="34"/>
      <c r="K134" s="1"/>
    </row>
  </sheetData>
  <autoFilter ref="A73:A109">
    <filterColumn colId="0">
      <customFilters>
        <customFilter operator="equal" val="集卡"/>
        <customFilter operator="equal" val="杂项"/>
      </customFilters>
    </filterColumn>
  </autoFilter>
  <mergeCells count="2">
    <mergeCell ref="O122:P122"/>
    <mergeCell ref="L116:L133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11精品</vt:lpstr>
      <vt:lpstr>11优店</vt:lpstr>
      <vt:lpstr>汇总</vt:lpstr>
      <vt:lpstr>11月分配</vt:lpstr>
      <vt:lpstr>12月目标</vt:lpstr>
      <vt:lpstr>12精品</vt:lpstr>
      <vt:lpstr>12月优店</vt:lpstr>
      <vt:lpstr>Sheet1</vt:lpstr>
      <vt:lpstr>1.21优品</vt:lpstr>
      <vt:lpstr>1.21精品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</cp:lastModifiedBy>
  <dcterms:created xsi:type="dcterms:W3CDTF">2021-12-03T10:15:00Z</dcterms:created>
  <dcterms:modified xsi:type="dcterms:W3CDTF">2022-08-21T22:21:22Z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38BF44CEB0474B97B8CFA8A274498258</vt:lpwstr>
  </property>
  <property fmtid="{D5CDD505-2E9C-101B-9397-08002B2CF9AE}" pid="3" name="KSOProductBuildVer">
    <vt:lpwstr>2052-3.7.0.5920</vt:lpwstr>
  </property>
</Properties>
</file>