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 of Southampton\Year 3\COMP3222 Machine learning\Coursework\"/>
    </mc:Choice>
  </mc:AlternateContent>
  <xr:revisionPtr revIDLastSave="0" documentId="13_ncr:1_{B7F88F48-6239-4F31-87B1-CFCD8D4E7018}" xr6:coauthVersionLast="45" xr6:coauthVersionMax="45" xr10:uidLastSave="{00000000-0000-0000-0000-000000000000}"/>
  <bookViews>
    <workbookView xWindow="-108" yWindow="-108" windowWidth="23256" windowHeight="12576" xr2:uid="{BE9A063F-8AA3-404A-8A9F-4D5DA2118337}"/>
  </bookViews>
  <sheets>
    <sheet name="logistic regression" sheetId="1" r:id="rId1"/>
    <sheet name="SVM" sheetId="3" r:id="rId2"/>
    <sheet name="decision tree" sheetId="2" r:id="rId3"/>
    <sheet name="KNN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3" l="1"/>
  <c r="M18" i="3"/>
  <c r="N17" i="3"/>
  <c r="M17" i="3"/>
  <c r="N16" i="3"/>
  <c r="M16" i="3"/>
  <c r="N15" i="3"/>
  <c r="M15" i="3"/>
  <c r="O15" i="3" s="1"/>
  <c r="N14" i="3"/>
  <c r="M14" i="3"/>
  <c r="O14" i="3" s="1"/>
  <c r="N13" i="3"/>
  <c r="M13" i="3"/>
  <c r="N12" i="3"/>
  <c r="M12" i="3"/>
  <c r="O12" i="3" s="1"/>
  <c r="N11" i="3"/>
  <c r="M11" i="3"/>
  <c r="O11" i="3" s="1"/>
  <c r="N10" i="3"/>
  <c r="M10" i="3"/>
  <c r="R5" i="2"/>
  <c r="T5" i="2" s="1"/>
  <c r="S5" i="2"/>
  <c r="S9" i="2"/>
  <c r="R9" i="2"/>
  <c r="T9" i="2" s="1"/>
  <c r="S7" i="2"/>
  <c r="R7" i="2"/>
  <c r="T7" i="2" s="1"/>
  <c r="H4" i="4"/>
  <c r="J4" i="4" s="1"/>
  <c r="I4" i="4"/>
  <c r="H5" i="4"/>
  <c r="I5" i="4"/>
  <c r="H7" i="4"/>
  <c r="I7" i="4"/>
  <c r="I3" i="4"/>
  <c r="H3" i="4"/>
  <c r="R3" i="2"/>
  <c r="S3" i="2"/>
  <c r="R4" i="2"/>
  <c r="S4" i="2"/>
  <c r="R8" i="2"/>
  <c r="S8" i="2"/>
  <c r="S2" i="2"/>
  <c r="R2" i="2"/>
  <c r="M7" i="3"/>
  <c r="N7" i="3"/>
  <c r="M4" i="3"/>
  <c r="N4" i="3"/>
  <c r="M5" i="3"/>
  <c r="N5" i="3"/>
  <c r="M6" i="3"/>
  <c r="N6" i="3"/>
  <c r="M3" i="3"/>
  <c r="O3" i="3" s="1"/>
  <c r="N3" i="3"/>
  <c r="N2" i="3"/>
  <c r="M2" i="3"/>
  <c r="I30" i="1"/>
  <c r="J30" i="1"/>
  <c r="I28" i="1"/>
  <c r="J28" i="1"/>
  <c r="K28" i="1" s="1"/>
  <c r="I29" i="1"/>
  <c r="J29" i="1"/>
  <c r="I31" i="1"/>
  <c r="J31" i="1"/>
  <c r="I25" i="1"/>
  <c r="J25" i="1"/>
  <c r="K25" i="1"/>
  <c r="I26" i="1"/>
  <c r="J26" i="1"/>
  <c r="I27" i="1"/>
  <c r="J27" i="1"/>
  <c r="J24" i="1"/>
  <c r="I24" i="1"/>
  <c r="O18" i="3" l="1"/>
  <c r="O17" i="3"/>
  <c r="O13" i="3"/>
  <c r="O16" i="3"/>
  <c r="O10" i="3"/>
  <c r="K27" i="1"/>
  <c r="T4" i="2"/>
  <c r="T8" i="2"/>
  <c r="J7" i="4"/>
  <c r="J5" i="4"/>
  <c r="J3" i="4"/>
  <c r="T3" i="2"/>
  <c r="O7" i="3"/>
  <c r="T2" i="2"/>
  <c r="O6" i="3"/>
  <c r="O5" i="3"/>
  <c r="O4" i="3"/>
  <c r="O2" i="3"/>
  <c r="K29" i="1"/>
  <c r="K30" i="1"/>
  <c r="K31" i="1"/>
  <c r="K26" i="1"/>
  <c r="K24" i="1"/>
</calcChain>
</file>

<file path=xl/sharedStrings.xml><?xml version="1.0" encoding="utf-8"?>
<sst xmlns="http://schemas.openxmlformats.org/spreadsheetml/2006/main" count="204" uniqueCount="91">
  <si>
    <t>algorithm</t>
  </si>
  <si>
    <t>ngram</t>
  </si>
  <si>
    <t>F1-score</t>
  </si>
  <si>
    <t xml:space="preserve">recall </t>
  </si>
  <si>
    <t xml:space="preserve">precision </t>
  </si>
  <si>
    <t>logistic regression</t>
  </si>
  <si>
    <t>1,1</t>
  </si>
  <si>
    <t>max_df</t>
  </si>
  <si>
    <t>min_df</t>
  </si>
  <si>
    <t>1,2</t>
  </si>
  <si>
    <t>1,3</t>
  </si>
  <si>
    <t>decision tree</t>
  </si>
  <si>
    <t>bagging classifier</t>
  </si>
  <si>
    <t>random forest</t>
  </si>
  <si>
    <t>Max depth 2</t>
  </si>
  <si>
    <t>10 estimators</t>
  </si>
  <si>
    <t>1. If a tree is grown to its maximum depth(default setting), then it will capture all the acute details in the training dataset.</t>
  </si>
  <si>
    <t>2. And applying on testing data gives high error due to High Variance (overfitting of Training data)</t>
  </si>
  <si>
    <t>100 estimators</t>
  </si>
  <si>
    <t>algo</t>
  </si>
  <si>
    <t>svm-rbf</t>
  </si>
  <si>
    <t>precision</t>
  </si>
  <si>
    <t>recall</t>
  </si>
  <si>
    <t>svm-linear</t>
  </si>
  <si>
    <t>svm-poly</t>
  </si>
  <si>
    <t>[[2416  148]</t>
  </si>
  <si>
    <t xml:space="preserve"> [ 292  925]]</t>
  </si>
  <si>
    <t>f1score</t>
  </si>
  <si>
    <t>[[2351  213]</t>
  </si>
  <si>
    <t xml:space="preserve"> [ 269  948]]</t>
  </si>
  <si>
    <t>[[2509   55]</t>
  </si>
  <si>
    <t xml:space="preserve"> [1198   19]]</t>
  </si>
  <si>
    <t>c = 1</t>
  </si>
  <si>
    <t>c = 2</t>
  </si>
  <si>
    <t>[[2366  198]</t>
  </si>
  <si>
    <t>random state 42</t>
  </si>
  <si>
    <t>LR(1,1 , 0.5, 5)</t>
  </si>
  <si>
    <t>LR(1,2 , 0.5, 5)</t>
  </si>
  <si>
    <t>LR(PCA = 0.95)</t>
  </si>
  <si>
    <t>LR(PCA = 0.8)</t>
  </si>
  <si>
    <t>LR(PCA = 0.8, ngram = 1,2)</t>
  </si>
  <si>
    <t>TP</t>
  </si>
  <si>
    <t>FN</t>
  </si>
  <si>
    <t>FP</t>
  </si>
  <si>
    <t>TN</t>
  </si>
  <si>
    <t>PCA</t>
  </si>
  <si>
    <t>-</t>
  </si>
  <si>
    <t>max</t>
  </si>
  <si>
    <t>min</t>
  </si>
  <si>
    <t>n = 10</t>
  </si>
  <si>
    <t>n = 100</t>
  </si>
  <si>
    <t>neighbour</t>
  </si>
  <si>
    <t>index</t>
  </si>
  <si>
    <t>RBF, C=1,PCA = 0.95</t>
  </si>
  <si>
    <t>RBF, C=1</t>
  </si>
  <si>
    <t>RBF, C=100</t>
  </si>
  <si>
    <t>linear, C=1, PCA = 0.95</t>
  </si>
  <si>
    <t>linear, C=1</t>
  </si>
  <si>
    <t>linear, C=100</t>
  </si>
  <si>
    <t xml:space="preserve">K-nearest neighbour </t>
  </si>
  <si>
    <t>SVM-RBF</t>
  </si>
  <si>
    <t>SVM-linear</t>
  </si>
  <si>
    <t>C</t>
  </si>
  <si>
    <t>F1score (micro)</t>
  </si>
  <si>
    <t>F1-score(micro)</t>
  </si>
  <si>
    <t>ngram=1,1, n =10</t>
  </si>
  <si>
    <t>ngram=1,2 n =100</t>
  </si>
  <si>
    <t>ngram=1,2, n =10</t>
  </si>
  <si>
    <t>Random Forest</t>
  </si>
  <si>
    <t>Decision Tree</t>
  </si>
  <si>
    <t>Logistic Regression</t>
  </si>
  <si>
    <t>class weight{1:0.35}</t>
  </si>
  <si>
    <t>unigram</t>
  </si>
  <si>
    <t>Bigram</t>
  </si>
  <si>
    <t>Unigram, PCA 0.95</t>
  </si>
  <si>
    <t>Unigram weight{1:0.35}</t>
  </si>
  <si>
    <t>unigram, max_df=1.0 min_df=1</t>
  </si>
  <si>
    <t>unigram, max_df=0.5 min_df=5</t>
  </si>
  <si>
    <t>Bigram, max_df=0.5 min_df=5</t>
  </si>
  <si>
    <t>Bigram, max_df=1.0 min_df=1</t>
  </si>
  <si>
    <t>Unigram, max_df=0.5 min_df=5 PCA=0.95</t>
  </si>
  <si>
    <t>Unigram, max_df=0.5 min_df=5 PCA=0.8</t>
  </si>
  <si>
    <t>Bigram, max_df=0.5 min_df=5 PCA=0.95</t>
  </si>
  <si>
    <t>Bigram, max_df=0.5 min_df=5 PCA=0.8</t>
  </si>
  <si>
    <t>Parameter</t>
  </si>
  <si>
    <t>SVM-poly</t>
  </si>
  <si>
    <t>RBF, C=0.01</t>
  </si>
  <si>
    <t>linear, C = 0.01</t>
  </si>
  <si>
    <t>SVM(unigram, C =1, kernel = RBF)</t>
  </si>
  <si>
    <t>LR(Bigram)</t>
  </si>
  <si>
    <t>Decision tree(class_weight = 1:0.35)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</si>
</sst>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urier New"/>
      <family val="3"/>
    </font>
    <font>
      <sz val="9"/>
      <color rgb="FF59585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quotePrefix="1"/>
    <xf numFmtId="168" fontId="0" fillId="0" borderId="0" xfId="0" applyNumberFormat="1"/>
    <xf numFmtId="0" fontId="0" fillId="0" borderId="0" xfId="0" applyAlignment="1">
      <alignment horizontal="center" vertical="top"/>
    </xf>
    <xf numFmtId="168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TP,</a:t>
            </a:r>
            <a:r>
              <a:rPr lang="en-MY" baseline="0"/>
              <a:t> FP, FN, TN of logistic regression model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'logistic regression'!$E$23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28-49D0-A0E1-53C04CA539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'logistic regression'!$N$24:$N$31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'logistic regression'!$E$24:$E$31</c:f>
              <c:numCache>
                <c:formatCode>General</c:formatCode>
                <c:ptCount val="8"/>
                <c:pt idx="0">
                  <c:v>2392</c:v>
                </c:pt>
                <c:pt idx="1">
                  <c:v>2356</c:v>
                </c:pt>
                <c:pt idx="2">
                  <c:v>2405</c:v>
                </c:pt>
                <c:pt idx="3">
                  <c:v>2382</c:v>
                </c:pt>
                <c:pt idx="4">
                  <c:v>2357</c:v>
                </c:pt>
                <c:pt idx="5">
                  <c:v>2412</c:v>
                </c:pt>
                <c:pt idx="6">
                  <c:v>2371</c:v>
                </c:pt>
                <c:pt idx="7">
                  <c:v>2321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8-49D0-A0E1-53C04CA53951}"/>
            </c:ext>
          </c:extLst>
        </c:ser>
        <c:ser>
          <c:idx val="1"/>
          <c:order val="1"/>
          <c:tx>
            <c:strRef>
              <c:f>'logistic regression'!$F$23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D28-49D0-A0E1-53C04CA539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'logistic regression'!$N$24:$N$31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'logistic regression'!$F$24:$F$31</c:f>
              <c:numCache>
                <c:formatCode>General</c:formatCode>
                <c:ptCount val="8"/>
                <c:pt idx="0">
                  <c:v>172</c:v>
                </c:pt>
                <c:pt idx="1">
                  <c:v>208</c:v>
                </c:pt>
                <c:pt idx="2">
                  <c:v>159</c:v>
                </c:pt>
                <c:pt idx="3">
                  <c:v>182</c:v>
                </c:pt>
                <c:pt idx="4">
                  <c:v>207</c:v>
                </c:pt>
                <c:pt idx="5">
                  <c:v>152</c:v>
                </c:pt>
                <c:pt idx="6">
                  <c:v>193</c:v>
                </c:pt>
                <c:pt idx="7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28-49D0-A0E1-53C04CA53951}"/>
            </c:ext>
          </c:extLst>
        </c:ser>
        <c:ser>
          <c:idx val="2"/>
          <c:order val="2"/>
          <c:tx>
            <c:strRef>
              <c:f>'logistic regression'!$G$23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28-49D0-A0E1-53C04CA539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'logistic regression'!$N$24:$N$31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'logistic regression'!$G$24:$G$31</c:f>
              <c:numCache>
                <c:formatCode>General</c:formatCode>
                <c:ptCount val="8"/>
                <c:pt idx="0">
                  <c:v>364</c:v>
                </c:pt>
                <c:pt idx="1">
                  <c:v>272</c:v>
                </c:pt>
                <c:pt idx="2">
                  <c:v>662</c:v>
                </c:pt>
                <c:pt idx="3">
                  <c:v>288</c:v>
                </c:pt>
                <c:pt idx="4">
                  <c:v>583</c:v>
                </c:pt>
                <c:pt idx="5">
                  <c:v>1129</c:v>
                </c:pt>
                <c:pt idx="6">
                  <c:v>287</c:v>
                </c:pt>
                <c:pt idx="7">
                  <c:v>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28-49D0-A0E1-53C04CA53951}"/>
            </c:ext>
          </c:extLst>
        </c:ser>
        <c:ser>
          <c:idx val="3"/>
          <c:order val="3"/>
          <c:tx>
            <c:strRef>
              <c:f>'logistic regression'!$H$23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D28-49D0-A0E1-53C04CA539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'logistic regression'!$N$24:$N$31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'logistic regression'!$H$24:$H$31</c:f>
              <c:numCache>
                <c:formatCode>General</c:formatCode>
                <c:ptCount val="8"/>
                <c:pt idx="0">
                  <c:v>853</c:v>
                </c:pt>
                <c:pt idx="1">
                  <c:v>945</c:v>
                </c:pt>
                <c:pt idx="2">
                  <c:v>555</c:v>
                </c:pt>
                <c:pt idx="3">
                  <c:v>929</c:v>
                </c:pt>
                <c:pt idx="4">
                  <c:v>634</c:v>
                </c:pt>
                <c:pt idx="5">
                  <c:v>88</c:v>
                </c:pt>
                <c:pt idx="6">
                  <c:v>930</c:v>
                </c:pt>
                <c:pt idx="7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28-49D0-A0E1-53C04CA539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5595391"/>
        <c:axId val="2105597887"/>
      </c:barChart>
      <c:catAx>
        <c:axId val="210559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97887"/>
        <c:crosses val="autoZero"/>
        <c:auto val="1"/>
        <c:lblAlgn val="ctr"/>
        <c:lblOffset val="100"/>
        <c:noMultiLvlLbl val="0"/>
      </c:catAx>
      <c:valAx>
        <c:axId val="210559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9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F1-score</a:t>
            </a:r>
            <a:r>
              <a:rPr lang="en-MY" baseline="0"/>
              <a:t> of various logistic regression model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112-4FCC-B771-776C458B13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'logistic regression'!$O$24:$O$31</c:f>
              <c:strCache>
                <c:ptCount val="8"/>
                <c:pt idx="0">
                  <c:v>unigram, max_df=1.0 min_df=1</c:v>
                </c:pt>
                <c:pt idx="1">
                  <c:v>unigram, max_df=0.5 min_df=5</c:v>
                </c:pt>
                <c:pt idx="2">
                  <c:v>Bigram, max_df=1.0 min_df=1</c:v>
                </c:pt>
                <c:pt idx="3">
                  <c:v>Bigram, max_df=0.5 min_df=5</c:v>
                </c:pt>
                <c:pt idx="4">
                  <c:v>Unigram, max_df=0.5 min_df=5 PCA=0.95</c:v>
                </c:pt>
                <c:pt idx="5">
                  <c:v>Unigram, max_df=0.5 min_df=5 PCA=0.8</c:v>
                </c:pt>
                <c:pt idx="6">
                  <c:v>Bigram, max_df=0.5 min_df=5 PCA=0.95</c:v>
                </c:pt>
                <c:pt idx="7">
                  <c:v>Bigram, max_df=0.5 min_df=5 PCA=0.8</c:v>
                </c:pt>
              </c:strCache>
            </c:strRef>
          </c:cat>
          <c:val>
            <c:numRef>
              <c:f>'logistic regression'!$K$24:$K$31</c:f>
              <c:numCache>
                <c:formatCode>0.0000</c:formatCode>
                <c:ptCount val="8"/>
                <c:pt idx="0">
                  <c:v>0.89924812030075196</c:v>
                </c:pt>
                <c:pt idx="1">
                  <c:v>0.9075500770416024</c:v>
                </c:pt>
                <c:pt idx="2">
                  <c:v>0.85419996448232993</c:v>
                </c:pt>
                <c:pt idx="3">
                  <c:v>0.91020252197172324</c:v>
                </c:pt>
                <c:pt idx="4">
                  <c:v>0.85646802325581395</c:v>
                </c:pt>
                <c:pt idx="5">
                  <c:v>0.79017199017199014</c:v>
                </c:pt>
                <c:pt idx="6">
                  <c:v>0.90808119494446582</c:v>
                </c:pt>
                <c:pt idx="7">
                  <c:v>0.78121844496802417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FCC-B771-776C458B1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713967"/>
        <c:axId val="1848711887"/>
      </c:barChart>
      <c:catAx>
        <c:axId val="1848713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711887"/>
        <c:crosses val="autoZero"/>
        <c:auto val="1"/>
        <c:lblAlgn val="ctr"/>
        <c:lblOffset val="100"/>
        <c:noMultiLvlLbl val="0"/>
      </c:catAx>
      <c:valAx>
        <c:axId val="18487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71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Precision</a:t>
            </a:r>
            <a:r>
              <a:rPr lang="en-MY" baseline="0"/>
              <a:t> and Recall of SVM model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SVM!$M$1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9.876543209876543E-3"/>
                  <c:y val="-3.894080996884735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7E-4068-9F44-A97C2B4AA6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SVM!$R$2:$R$7</c:f>
              <c:strCache>
                <c:ptCount val="6"/>
                <c:pt idx="0">
                  <c:v>RBF, C=1,PCA = 0.95</c:v>
                </c:pt>
                <c:pt idx="1">
                  <c:v>RBF, C=1</c:v>
                </c:pt>
                <c:pt idx="2">
                  <c:v>RBF, C=100</c:v>
                </c:pt>
                <c:pt idx="3">
                  <c:v>linear, C=1, PCA = 0.95</c:v>
                </c:pt>
                <c:pt idx="4">
                  <c:v>linear, C=1</c:v>
                </c:pt>
                <c:pt idx="5">
                  <c:v>linear, C=100</c:v>
                </c:pt>
              </c:strCache>
            </c:strRef>
          </c:cat>
          <c:val>
            <c:numRef>
              <c:f>SVM!$M$2:$M$7</c:f>
              <c:numCache>
                <c:formatCode>0.0000</c:formatCode>
                <c:ptCount val="6"/>
                <c:pt idx="0">
                  <c:v>0.9430577223088924</c:v>
                </c:pt>
                <c:pt idx="1">
                  <c:v>0.94227769110764426</c:v>
                </c:pt>
                <c:pt idx="2">
                  <c:v>0.91458658346333854</c:v>
                </c:pt>
                <c:pt idx="3">
                  <c:v>0.91614664586583461</c:v>
                </c:pt>
                <c:pt idx="4">
                  <c:v>0.91692667706708264</c:v>
                </c:pt>
                <c:pt idx="5">
                  <c:v>0.88962558502340094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E-4068-9F44-A97C2B4AA6CF}"/>
            </c:ext>
          </c:extLst>
        </c:ser>
        <c:ser>
          <c:idx val="1"/>
          <c:order val="1"/>
          <c:tx>
            <c:strRef>
              <c:f>SVM!$N$1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7.4074074074073617E-3"/>
                  <c:y val="1.947040498442367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7E-4068-9F44-A97C2B4AA6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SVM!$R$2:$R$7</c:f>
              <c:strCache>
                <c:ptCount val="6"/>
                <c:pt idx="0">
                  <c:v>RBF, C=1,PCA = 0.95</c:v>
                </c:pt>
                <c:pt idx="1">
                  <c:v>RBF, C=1</c:v>
                </c:pt>
                <c:pt idx="2">
                  <c:v>RBF, C=100</c:v>
                </c:pt>
                <c:pt idx="3">
                  <c:v>linear, C=1, PCA = 0.95</c:v>
                </c:pt>
                <c:pt idx="4">
                  <c:v>linear, C=1</c:v>
                </c:pt>
                <c:pt idx="5">
                  <c:v>linear, C=100</c:v>
                </c:pt>
              </c:strCache>
            </c:strRef>
          </c:cat>
          <c:val>
            <c:numRef>
              <c:f>SVM!$N$2:$N$7</c:f>
              <c:numCache>
                <c:formatCode>0.0000</c:formatCode>
                <c:ptCount val="6"/>
                <c:pt idx="0">
                  <c:v>0.87895310796074155</c:v>
                </c:pt>
                <c:pt idx="1">
                  <c:v>0.89217134416543575</c:v>
                </c:pt>
                <c:pt idx="2">
                  <c:v>0.90192307692307694</c:v>
                </c:pt>
                <c:pt idx="3">
                  <c:v>0.78065802592223332</c:v>
                </c:pt>
                <c:pt idx="4">
                  <c:v>0.89732824427480917</c:v>
                </c:pt>
                <c:pt idx="5">
                  <c:v>0.91386217948717952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E-4068-9F44-A97C2B4AA6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7773919"/>
        <c:axId val="2117775167"/>
      </c:barChart>
      <c:catAx>
        <c:axId val="211777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775167"/>
        <c:crosses val="autoZero"/>
        <c:auto val="1"/>
        <c:lblAlgn val="ctr"/>
        <c:lblOffset val="100"/>
        <c:noMultiLvlLbl val="0"/>
      </c:catAx>
      <c:valAx>
        <c:axId val="21177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77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TP,</a:t>
            </a:r>
            <a:r>
              <a:rPr lang="en-MY" baseline="0"/>
              <a:t> FP,FN,TN of SVM model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SVM!$I$1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SVM!$R$2:$R$7</c:f>
              <c:strCache>
                <c:ptCount val="6"/>
                <c:pt idx="0">
                  <c:v>RBF, C=1,PCA = 0.95</c:v>
                </c:pt>
                <c:pt idx="1">
                  <c:v>RBF, C=1</c:v>
                </c:pt>
                <c:pt idx="2">
                  <c:v>RBF, C=100</c:v>
                </c:pt>
                <c:pt idx="3">
                  <c:v>linear, C=1, PCA = 0.95</c:v>
                </c:pt>
                <c:pt idx="4">
                  <c:v>linear, C=1</c:v>
                </c:pt>
                <c:pt idx="5">
                  <c:v>linear, C=100</c:v>
                </c:pt>
              </c:strCache>
            </c:strRef>
          </c:cat>
          <c:val>
            <c:numRef>
              <c:f>SVM!$I$2:$I$7</c:f>
              <c:numCache>
                <c:formatCode>General</c:formatCode>
                <c:ptCount val="6"/>
                <c:pt idx="0">
                  <c:v>2418</c:v>
                </c:pt>
                <c:pt idx="1">
                  <c:v>2416</c:v>
                </c:pt>
                <c:pt idx="2">
                  <c:v>2345</c:v>
                </c:pt>
                <c:pt idx="3">
                  <c:v>2349</c:v>
                </c:pt>
                <c:pt idx="4">
                  <c:v>2351</c:v>
                </c:pt>
                <c:pt idx="5">
                  <c:v>2281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1-4328-96C7-68449683E2C4}"/>
            </c:ext>
          </c:extLst>
        </c:ser>
        <c:ser>
          <c:idx val="1"/>
          <c:order val="1"/>
          <c:tx>
            <c:strRef>
              <c:f>SVM!$J$1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SVM!$R$2:$R$7</c:f>
              <c:strCache>
                <c:ptCount val="6"/>
                <c:pt idx="0">
                  <c:v>RBF, C=1,PCA = 0.95</c:v>
                </c:pt>
                <c:pt idx="1">
                  <c:v>RBF, C=1</c:v>
                </c:pt>
                <c:pt idx="2">
                  <c:v>RBF, C=100</c:v>
                </c:pt>
                <c:pt idx="3">
                  <c:v>linear, C=1, PCA = 0.95</c:v>
                </c:pt>
                <c:pt idx="4">
                  <c:v>linear, C=1</c:v>
                </c:pt>
                <c:pt idx="5">
                  <c:v>linear, C=100</c:v>
                </c:pt>
              </c:strCache>
            </c:strRef>
          </c:cat>
          <c:val>
            <c:numRef>
              <c:f>SVM!$J$2:$J$7</c:f>
              <c:numCache>
                <c:formatCode>General</c:formatCode>
                <c:ptCount val="6"/>
                <c:pt idx="0">
                  <c:v>146</c:v>
                </c:pt>
                <c:pt idx="1">
                  <c:v>148</c:v>
                </c:pt>
                <c:pt idx="2">
                  <c:v>219</c:v>
                </c:pt>
                <c:pt idx="3">
                  <c:v>215</c:v>
                </c:pt>
                <c:pt idx="4">
                  <c:v>213</c:v>
                </c:pt>
                <c:pt idx="5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1-4328-96C7-68449683E2C4}"/>
            </c:ext>
          </c:extLst>
        </c:ser>
        <c:ser>
          <c:idx val="2"/>
          <c:order val="2"/>
          <c:tx>
            <c:strRef>
              <c:f>SVM!$K$1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SVM!$R$2:$R$7</c:f>
              <c:strCache>
                <c:ptCount val="6"/>
                <c:pt idx="0">
                  <c:v>RBF, C=1,PCA = 0.95</c:v>
                </c:pt>
                <c:pt idx="1">
                  <c:v>RBF, C=1</c:v>
                </c:pt>
                <c:pt idx="2">
                  <c:v>RBF, C=100</c:v>
                </c:pt>
                <c:pt idx="3">
                  <c:v>linear, C=1, PCA = 0.95</c:v>
                </c:pt>
                <c:pt idx="4">
                  <c:v>linear, C=1</c:v>
                </c:pt>
                <c:pt idx="5">
                  <c:v>linear, C=100</c:v>
                </c:pt>
              </c:strCache>
            </c:strRef>
          </c:cat>
          <c:val>
            <c:numRef>
              <c:f>SVM!$K$2:$K$7</c:f>
              <c:numCache>
                <c:formatCode>General</c:formatCode>
                <c:ptCount val="6"/>
                <c:pt idx="0">
                  <c:v>333</c:v>
                </c:pt>
                <c:pt idx="1">
                  <c:v>292</c:v>
                </c:pt>
                <c:pt idx="2">
                  <c:v>255</c:v>
                </c:pt>
                <c:pt idx="3">
                  <c:v>660</c:v>
                </c:pt>
                <c:pt idx="4">
                  <c:v>269</c:v>
                </c:pt>
                <c:pt idx="5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1-4328-96C7-68449683E2C4}"/>
            </c:ext>
          </c:extLst>
        </c:ser>
        <c:ser>
          <c:idx val="3"/>
          <c:order val="3"/>
          <c:tx>
            <c:strRef>
              <c:f>SVM!$L$1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SVM!$R$2:$R$7</c:f>
              <c:strCache>
                <c:ptCount val="6"/>
                <c:pt idx="0">
                  <c:v>RBF, C=1,PCA = 0.95</c:v>
                </c:pt>
                <c:pt idx="1">
                  <c:v>RBF, C=1</c:v>
                </c:pt>
                <c:pt idx="2">
                  <c:v>RBF, C=100</c:v>
                </c:pt>
                <c:pt idx="3">
                  <c:v>linear, C=1, PCA = 0.95</c:v>
                </c:pt>
                <c:pt idx="4">
                  <c:v>linear, C=1</c:v>
                </c:pt>
                <c:pt idx="5">
                  <c:v>linear, C=100</c:v>
                </c:pt>
              </c:strCache>
            </c:strRef>
          </c:cat>
          <c:val>
            <c:numRef>
              <c:f>SVM!$L$2:$L$7</c:f>
              <c:numCache>
                <c:formatCode>General</c:formatCode>
                <c:ptCount val="6"/>
                <c:pt idx="0">
                  <c:v>884</c:v>
                </c:pt>
                <c:pt idx="1">
                  <c:v>925</c:v>
                </c:pt>
                <c:pt idx="2">
                  <c:v>962</c:v>
                </c:pt>
                <c:pt idx="3">
                  <c:v>557</c:v>
                </c:pt>
                <c:pt idx="4">
                  <c:v>948</c:v>
                </c:pt>
                <c:pt idx="5">
                  <c:v>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1-4328-96C7-68449683E2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5784575"/>
        <c:axId val="1945784991"/>
      </c:barChart>
      <c:catAx>
        <c:axId val="194578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84991"/>
        <c:crosses val="autoZero"/>
        <c:auto val="1"/>
        <c:lblAlgn val="ctr"/>
        <c:lblOffset val="100"/>
        <c:noMultiLvlLbl val="0"/>
      </c:catAx>
      <c:valAx>
        <c:axId val="19457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8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F1-score</a:t>
            </a:r>
            <a:r>
              <a:rPr lang="en-MY" baseline="0"/>
              <a:t> of SVM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0D4-4FDA-AD3C-01E50A2D86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SVM!$R$10:$R$18</c:f>
              <c:strCache>
                <c:ptCount val="9"/>
                <c:pt idx="0">
                  <c:v>RBF, C=0.01</c:v>
                </c:pt>
                <c:pt idx="1">
                  <c:v>RBF, C=1</c:v>
                </c:pt>
                <c:pt idx="2">
                  <c:v>RBF, C=100</c:v>
                </c:pt>
                <c:pt idx="3">
                  <c:v>linear, C = 0.01</c:v>
                </c:pt>
                <c:pt idx="4">
                  <c:v>linear, C=1</c:v>
                </c:pt>
                <c:pt idx="5">
                  <c:v>linear, C=100</c:v>
                </c:pt>
                <c:pt idx="6">
                  <c:v>linear, C = 0.01</c:v>
                </c:pt>
                <c:pt idx="7">
                  <c:v>linear, C=1</c:v>
                </c:pt>
                <c:pt idx="8">
                  <c:v>linear, C=100</c:v>
                </c:pt>
              </c:strCache>
            </c:strRef>
          </c:cat>
          <c:val>
            <c:numRef>
              <c:f>SVM!$O$10:$O$18</c:f>
              <c:numCache>
                <c:formatCode>0.0000</c:formatCode>
                <c:ptCount val="9"/>
                <c:pt idx="0">
                  <c:v>0.80819542947202527</c:v>
                </c:pt>
                <c:pt idx="1">
                  <c:v>0.91654021244309558</c:v>
                </c:pt>
                <c:pt idx="2">
                  <c:v>0.90821068938807126</c:v>
                </c:pt>
                <c:pt idx="3">
                  <c:v>0.80800756620428749</c:v>
                </c:pt>
                <c:pt idx="4">
                  <c:v>0.90702160493827166</c:v>
                </c:pt>
                <c:pt idx="5">
                  <c:v>0.9015810276679842</c:v>
                </c:pt>
                <c:pt idx="6">
                  <c:v>0.80819542947202527</c:v>
                </c:pt>
                <c:pt idx="7">
                  <c:v>0.8001913570403445</c:v>
                </c:pt>
                <c:pt idx="8">
                  <c:v>0.79993608181527642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4-4FDA-AD3C-01E50A2D86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5607455"/>
        <c:axId val="2105607039"/>
      </c:barChart>
      <c:catAx>
        <c:axId val="210560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607039"/>
        <c:crosses val="autoZero"/>
        <c:auto val="1"/>
        <c:lblAlgn val="ctr"/>
        <c:lblOffset val="100"/>
        <c:noMultiLvlLbl val="0"/>
      </c:catAx>
      <c:valAx>
        <c:axId val="21056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60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precision and recall of decision tree and random forest model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'decision tree'!$R$1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'decision tree'!$V$2:$V$9</c:f>
              <c:strCache>
                <c:ptCount val="8"/>
                <c:pt idx="0">
                  <c:v>unigram</c:v>
                </c:pt>
                <c:pt idx="1">
                  <c:v>Bigram</c:v>
                </c:pt>
                <c:pt idx="2">
                  <c:v>Unigram weight{1:0.35}</c:v>
                </c:pt>
                <c:pt idx="3">
                  <c:v>Unigram, PCA 0.95</c:v>
                </c:pt>
                <c:pt idx="5">
                  <c:v>ngram=1,2 n =100</c:v>
                </c:pt>
                <c:pt idx="6">
                  <c:v>ngram=1,1, n =10</c:v>
                </c:pt>
                <c:pt idx="7">
                  <c:v>ngram=1,2, n =10</c:v>
                </c:pt>
              </c:strCache>
            </c:strRef>
          </c:cat>
          <c:val>
            <c:numRef>
              <c:f>'decision tree'!$R$2:$R$9</c:f>
              <c:numCache>
                <c:formatCode>0.0000</c:formatCode>
                <c:ptCount val="8"/>
                <c:pt idx="0">
                  <c:v>0.86076443057722307</c:v>
                </c:pt>
                <c:pt idx="1">
                  <c:v>0.87285491419656791</c:v>
                </c:pt>
                <c:pt idx="2">
                  <c:v>0.93993759750390016</c:v>
                </c:pt>
                <c:pt idx="3">
                  <c:v>0.33736349453978159</c:v>
                </c:pt>
                <c:pt idx="5">
                  <c:v>0.89274570982839319</c:v>
                </c:pt>
                <c:pt idx="6">
                  <c:v>0.94383775351014043</c:v>
                </c:pt>
                <c:pt idx="7">
                  <c:v>0.89586583463338532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7-4AE8-810A-57FE1281F9ED}"/>
            </c:ext>
          </c:extLst>
        </c:ser>
        <c:ser>
          <c:idx val="1"/>
          <c:order val="1"/>
          <c:tx>
            <c:strRef>
              <c:f>'decision tree'!$S$1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'decision tree'!$V$2:$V$9</c:f>
              <c:strCache>
                <c:ptCount val="8"/>
                <c:pt idx="0">
                  <c:v>unigram</c:v>
                </c:pt>
                <c:pt idx="1">
                  <c:v>Bigram</c:v>
                </c:pt>
                <c:pt idx="2">
                  <c:v>Unigram weight{1:0.35}</c:v>
                </c:pt>
                <c:pt idx="3">
                  <c:v>Unigram, PCA 0.95</c:v>
                </c:pt>
                <c:pt idx="5">
                  <c:v>ngram=1,2 n =100</c:v>
                </c:pt>
                <c:pt idx="6">
                  <c:v>ngram=1,1, n =10</c:v>
                </c:pt>
                <c:pt idx="7">
                  <c:v>ngram=1,2, n =10</c:v>
                </c:pt>
              </c:strCache>
            </c:strRef>
          </c:cat>
          <c:val>
            <c:numRef>
              <c:f>'decision tree'!$S$2:$S$9</c:f>
              <c:numCache>
                <c:formatCode>0.0000</c:formatCode>
                <c:ptCount val="8"/>
                <c:pt idx="0">
                  <c:v>0.87683750496622959</c:v>
                </c:pt>
                <c:pt idx="1">
                  <c:v>0.83945986496624159</c:v>
                </c:pt>
                <c:pt idx="2">
                  <c:v>0.88864306784660763</c:v>
                </c:pt>
                <c:pt idx="3">
                  <c:v>0.44450154162384375</c:v>
                </c:pt>
                <c:pt idx="5">
                  <c:v>0.86084994358781497</c:v>
                </c:pt>
                <c:pt idx="6">
                  <c:v>0.88</c:v>
                </c:pt>
                <c:pt idx="7">
                  <c:v>0.8407759882869692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7-4AE8-810A-57FE1281F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40207"/>
        <c:axId val="80134799"/>
      </c:barChart>
      <c:catAx>
        <c:axId val="8014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34799"/>
        <c:crosses val="autoZero"/>
        <c:auto val="1"/>
        <c:lblAlgn val="ctr"/>
        <c:lblOffset val="100"/>
        <c:noMultiLvlLbl val="0"/>
      </c:catAx>
      <c:valAx>
        <c:axId val="8013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TP, FP, FN, TN of decision tree, bagging decision tree and random forest model</a:t>
            </a:r>
            <a:endParaRPr lang="en-MY"/>
          </a:p>
        </c:rich>
      </c:tx>
      <c:layout>
        <c:manualLayout>
          <c:xMode val="edge"/>
          <c:yMode val="edge"/>
          <c:x val="0.21854218848729781"/>
          <c:y val="5.05218654716863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'decision tree'!$N$1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'decision tree'!$V$2:$V$9</c:f>
              <c:strCache>
                <c:ptCount val="8"/>
                <c:pt idx="0">
                  <c:v>unigram</c:v>
                </c:pt>
                <c:pt idx="1">
                  <c:v>Bigram</c:v>
                </c:pt>
                <c:pt idx="2">
                  <c:v>Unigram weight{1:0.35}</c:v>
                </c:pt>
                <c:pt idx="3">
                  <c:v>Unigram, PCA 0.95</c:v>
                </c:pt>
                <c:pt idx="5">
                  <c:v>ngram=1,2 n =100</c:v>
                </c:pt>
                <c:pt idx="6">
                  <c:v>ngram=1,1, n =10</c:v>
                </c:pt>
                <c:pt idx="7">
                  <c:v>ngram=1,2, n =10</c:v>
                </c:pt>
              </c:strCache>
            </c:strRef>
          </c:cat>
          <c:val>
            <c:numRef>
              <c:f>'decision tree'!$N$2:$N$9</c:f>
              <c:numCache>
                <c:formatCode>General</c:formatCode>
                <c:ptCount val="8"/>
                <c:pt idx="0">
                  <c:v>2207</c:v>
                </c:pt>
                <c:pt idx="1">
                  <c:v>2238</c:v>
                </c:pt>
                <c:pt idx="2">
                  <c:v>2410</c:v>
                </c:pt>
                <c:pt idx="3">
                  <c:v>865</c:v>
                </c:pt>
                <c:pt idx="5">
                  <c:v>2289</c:v>
                </c:pt>
                <c:pt idx="6">
                  <c:v>2420</c:v>
                </c:pt>
                <c:pt idx="7">
                  <c:v>2297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B-48E4-A296-0956D9B3C76E}"/>
            </c:ext>
          </c:extLst>
        </c:ser>
        <c:ser>
          <c:idx val="1"/>
          <c:order val="1"/>
          <c:tx>
            <c:strRef>
              <c:f>'decision tree'!$O$1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'decision tree'!$V$2:$V$9</c:f>
              <c:strCache>
                <c:ptCount val="8"/>
                <c:pt idx="0">
                  <c:v>unigram</c:v>
                </c:pt>
                <c:pt idx="1">
                  <c:v>Bigram</c:v>
                </c:pt>
                <c:pt idx="2">
                  <c:v>Unigram weight{1:0.35}</c:v>
                </c:pt>
                <c:pt idx="3">
                  <c:v>Unigram, PCA 0.95</c:v>
                </c:pt>
                <c:pt idx="5">
                  <c:v>ngram=1,2 n =100</c:v>
                </c:pt>
                <c:pt idx="6">
                  <c:v>ngram=1,1, n =10</c:v>
                </c:pt>
                <c:pt idx="7">
                  <c:v>ngram=1,2, n =10</c:v>
                </c:pt>
              </c:strCache>
            </c:strRef>
          </c:cat>
          <c:val>
            <c:numRef>
              <c:f>'decision tree'!$O$2:$O$9</c:f>
              <c:numCache>
                <c:formatCode>General</c:formatCode>
                <c:ptCount val="8"/>
                <c:pt idx="0">
                  <c:v>357</c:v>
                </c:pt>
                <c:pt idx="1">
                  <c:v>326</c:v>
                </c:pt>
                <c:pt idx="2">
                  <c:v>154</c:v>
                </c:pt>
                <c:pt idx="3">
                  <c:v>1699</c:v>
                </c:pt>
                <c:pt idx="5">
                  <c:v>275</c:v>
                </c:pt>
                <c:pt idx="6">
                  <c:v>144</c:v>
                </c:pt>
                <c:pt idx="7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B-48E4-A296-0956D9B3C76E}"/>
            </c:ext>
          </c:extLst>
        </c:ser>
        <c:ser>
          <c:idx val="2"/>
          <c:order val="2"/>
          <c:tx>
            <c:strRef>
              <c:f>'decision tree'!$P$1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'decision tree'!$V$2:$V$9</c:f>
              <c:strCache>
                <c:ptCount val="8"/>
                <c:pt idx="0">
                  <c:v>unigram</c:v>
                </c:pt>
                <c:pt idx="1">
                  <c:v>Bigram</c:v>
                </c:pt>
                <c:pt idx="2">
                  <c:v>Unigram weight{1:0.35}</c:v>
                </c:pt>
                <c:pt idx="3">
                  <c:v>Unigram, PCA 0.95</c:v>
                </c:pt>
                <c:pt idx="5">
                  <c:v>ngram=1,2 n =100</c:v>
                </c:pt>
                <c:pt idx="6">
                  <c:v>ngram=1,1, n =10</c:v>
                </c:pt>
                <c:pt idx="7">
                  <c:v>ngram=1,2, n =10</c:v>
                </c:pt>
              </c:strCache>
            </c:strRef>
          </c:cat>
          <c:val>
            <c:numRef>
              <c:f>'decision tree'!$P$2:$P$9</c:f>
              <c:numCache>
                <c:formatCode>General</c:formatCode>
                <c:ptCount val="8"/>
                <c:pt idx="0">
                  <c:v>310</c:v>
                </c:pt>
                <c:pt idx="1">
                  <c:v>428</c:v>
                </c:pt>
                <c:pt idx="2">
                  <c:v>302</c:v>
                </c:pt>
                <c:pt idx="3">
                  <c:v>1081</c:v>
                </c:pt>
                <c:pt idx="5">
                  <c:v>370</c:v>
                </c:pt>
                <c:pt idx="6">
                  <c:v>330</c:v>
                </c:pt>
                <c:pt idx="7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AB-48E4-A296-0956D9B3C76E}"/>
            </c:ext>
          </c:extLst>
        </c:ser>
        <c:ser>
          <c:idx val="3"/>
          <c:order val="3"/>
          <c:tx>
            <c:strRef>
              <c:f>'decision tree'!$Q$1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'decision tree'!$V$2:$V$9</c:f>
              <c:strCache>
                <c:ptCount val="8"/>
                <c:pt idx="0">
                  <c:v>unigram</c:v>
                </c:pt>
                <c:pt idx="1">
                  <c:v>Bigram</c:v>
                </c:pt>
                <c:pt idx="2">
                  <c:v>Unigram weight{1:0.35}</c:v>
                </c:pt>
                <c:pt idx="3">
                  <c:v>Unigram, PCA 0.95</c:v>
                </c:pt>
                <c:pt idx="5">
                  <c:v>ngram=1,2 n =100</c:v>
                </c:pt>
                <c:pt idx="6">
                  <c:v>ngram=1,1, n =10</c:v>
                </c:pt>
                <c:pt idx="7">
                  <c:v>ngram=1,2, n =10</c:v>
                </c:pt>
              </c:strCache>
            </c:strRef>
          </c:cat>
          <c:val>
            <c:numRef>
              <c:f>'decision tree'!$Q$2:$Q$9</c:f>
              <c:numCache>
                <c:formatCode>General</c:formatCode>
                <c:ptCount val="8"/>
                <c:pt idx="0">
                  <c:v>907</c:v>
                </c:pt>
                <c:pt idx="1">
                  <c:v>789</c:v>
                </c:pt>
                <c:pt idx="2">
                  <c:v>915</c:v>
                </c:pt>
                <c:pt idx="3">
                  <c:v>136</c:v>
                </c:pt>
                <c:pt idx="5">
                  <c:v>847</c:v>
                </c:pt>
                <c:pt idx="6">
                  <c:v>887</c:v>
                </c:pt>
                <c:pt idx="7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AB-48E4-A296-0956D9B3C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108095"/>
        <c:axId val="1716096447"/>
      </c:barChart>
      <c:catAx>
        <c:axId val="171610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096447"/>
        <c:crosses val="autoZero"/>
        <c:auto val="1"/>
        <c:lblAlgn val="ctr"/>
        <c:lblOffset val="100"/>
        <c:noMultiLvlLbl val="0"/>
      </c:catAx>
      <c:valAx>
        <c:axId val="17160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10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F1-score</a:t>
            </a:r>
            <a:r>
              <a:rPr lang="en-MY" baseline="0"/>
              <a:t> of decision tree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2C-46A6-A205-D31D38C00D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'decision tree'!$V$2:$V$5</c:f>
              <c:strCache>
                <c:ptCount val="4"/>
                <c:pt idx="0">
                  <c:v>unigram</c:v>
                </c:pt>
                <c:pt idx="1">
                  <c:v>Bigram</c:v>
                </c:pt>
                <c:pt idx="2">
                  <c:v>Unigram weight{1:0.35}</c:v>
                </c:pt>
                <c:pt idx="3">
                  <c:v>Unigram, PCA 0.95</c:v>
                </c:pt>
              </c:strCache>
            </c:strRef>
          </c:cat>
          <c:val>
            <c:numRef>
              <c:f>'decision tree'!$T$2:$T$5</c:f>
              <c:numCache>
                <c:formatCode>0.0000</c:formatCode>
                <c:ptCount val="4"/>
                <c:pt idx="0">
                  <c:v>0.86872662861641403</c:v>
                </c:pt>
                <c:pt idx="1">
                  <c:v>0.8558317399617591</c:v>
                </c:pt>
                <c:pt idx="2">
                  <c:v>0.91357088703563305</c:v>
                </c:pt>
                <c:pt idx="3">
                  <c:v>0.38359201773835916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C-46A6-A205-D31D38C00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199007"/>
        <c:axId val="77197759"/>
      </c:barChart>
      <c:catAx>
        <c:axId val="771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7759"/>
        <c:crosses val="autoZero"/>
        <c:auto val="1"/>
        <c:lblAlgn val="ctr"/>
        <c:lblOffset val="100"/>
        <c:noMultiLvlLbl val="0"/>
      </c:catAx>
      <c:valAx>
        <c:axId val="7719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F1-score of K-nearest neighbour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KNN!$J$2</c:f>
              <c:strCache>
                <c:ptCount val="1"/>
                <c:pt idx="0">
                  <c:v>f1score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79-4AC5-8E3A-0B10502B4A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KNN!$K$3:$K$7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</c:numCache>
            </c:numRef>
          </c:cat>
          <c:val>
            <c:numRef>
              <c:f>KNN!$J$3:$J$7</c:f>
              <c:numCache>
                <c:formatCode>0.0000</c:formatCode>
                <c:ptCount val="5"/>
                <c:pt idx="0">
                  <c:v>0.88832783064672749</c:v>
                </c:pt>
                <c:pt idx="1">
                  <c:v>0.88811188811188813</c:v>
                </c:pt>
                <c:pt idx="2">
                  <c:v>0.89592585441204864</c:v>
                </c:pt>
                <c:pt idx="4">
                  <c:v>0.895072463768116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9-4AC5-8E3A-0B10502B4A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4424207"/>
        <c:axId val="1934426287"/>
      </c:barChart>
      <c:catAx>
        <c:axId val="193442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Neighbours,</a:t>
                </a:r>
                <a:r>
                  <a:rPr lang="en-MY" baseline="0"/>
                  <a:t> n</a:t>
                </a:r>
                <a:endParaRPr lang="en-MY"/>
              </a:p>
            </c:rich>
          </c:tx>
          <c:layout>
            <c:manualLayout>
              <c:xMode val="edge"/>
              <c:yMode val="edge"/>
              <c:x val="0.42762379702537184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26287"/>
        <c:crosses val="autoZero"/>
        <c:auto val="1"/>
        <c:lblAlgn val="ctr"/>
        <c:lblOffset val="100"/>
        <c:noMultiLvlLbl val="0"/>
      </c:catAx>
      <c:valAx>
        <c:axId val="193442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2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Precision</a:t>
            </a:r>
            <a:r>
              <a:rPr lang="en-MY" baseline="0"/>
              <a:t> and recall of  K-nearest neighbour model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KNN!$H$2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KNN!$K$3:$K$7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</c:numCache>
            </c:numRef>
          </c:cat>
          <c:val>
            <c:numRef>
              <c:f>KNN!$H$3:$H$7</c:f>
              <c:numCache>
                <c:formatCode>0.0000</c:formatCode>
                <c:ptCount val="5"/>
                <c:pt idx="0">
                  <c:v>0.89196567862714504</c:v>
                </c:pt>
                <c:pt idx="1">
                  <c:v>0.89157566302652103</c:v>
                </c:pt>
                <c:pt idx="2">
                  <c:v>0.90483619344773791</c:v>
                </c:pt>
                <c:pt idx="4">
                  <c:v>0.90327613104524185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C-44C2-B369-2A02DC9E32CC}"/>
            </c:ext>
          </c:extLst>
        </c:ser>
        <c:ser>
          <c:idx val="1"/>
          <c:order val="1"/>
          <c:tx>
            <c:strRef>
              <c:f>KNN!$I$2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KNN!$K$3:$K$7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</c:numCache>
            </c:numRef>
          </c:cat>
          <c:val>
            <c:numRef>
              <c:f>KNN!$I$3:$I$7</c:f>
              <c:numCache>
                <c:formatCode>0.0000</c:formatCode>
                <c:ptCount val="5"/>
                <c:pt idx="0">
                  <c:v>0.8847195357833656</c:v>
                </c:pt>
                <c:pt idx="1">
                  <c:v>0.8846749226006192</c:v>
                </c:pt>
                <c:pt idx="2">
                  <c:v>0.88718929254302104</c:v>
                </c:pt>
                <c:pt idx="4">
                  <c:v>0.88701646878590579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C-44C2-B369-2A02DC9E32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5340031"/>
        <c:axId val="1785342527"/>
      </c:barChart>
      <c:catAx>
        <c:axId val="178534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Neighbours</a:t>
                </a:r>
                <a:r>
                  <a:rPr lang="en-MY" baseline="0"/>
                  <a:t>, n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42527"/>
        <c:crosses val="autoZero"/>
        <c:auto val="1"/>
        <c:lblAlgn val="ctr"/>
        <c:lblOffset val="100"/>
        <c:noMultiLvlLbl val="0"/>
      </c:catAx>
      <c:valAx>
        <c:axId val="178534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4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200" b="0" i="0" baseline="0">
                <a:effectLst/>
              </a:rPr>
              <a:t>TP, FP, FN, TN of K-nearest neighbour model</a:t>
            </a:r>
            <a:endParaRPr lang="en-MY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KNN!$D$2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KNN!$K$3:$K$7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</c:numCache>
            </c:numRef>
          </c:cat>
          <c:val>
            <c:numRef>
              <c:f>KNN!$D$3:$D$7</c:f>
              <c:numCache>
                <c:formatCode>General</c:formatCode>
                <c:ptCount val="5"/>
                <c:pt idx="0">
                  <c:v>2287</c:v>
                </c:pt>
                <c:pt idx="1">
                  <c:v>2286</c:v>
                </c:pt>
                <c:pt idx="2">
                  <c:v>2320</c:v>
                </c:pt>
                <c:pt idx="4">
                  <c:v>2316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B-4C57-9E72-695CEDCFB792}"/>
            </c:ext>
          </c:extLst>
        </c:ser>
        <c:ser>
          <c:idx val="1"/>
          <c:order val="1"/>
          <c:tx>
            <c:strRef>
              <c:f>KNN!$E$2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KNN!$K$3:$K$7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</c:numCache>
            </c:numRef>
          </c:cat>
          <c:val>
            <c:numRef>
              <c:f>KNN!$E$3:$E$7</c:f>
              <c:numCache>
                <c:formatCode>General</c:formatCode>
                <c:ptCount val="5"/>
                <c:pt idx="0">
                  <c:v>277</c:v>
                </c:pt>
                <c:pt idx="1">
                  <c:v>278</c:v>
                </c:pt>
                <c:pt idx="2">
                  <c:v>244</c:v>
                </c:pt>
                <c:pt idx="4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B-4C57-9E72-695CEDCFB792}"/>
            </c:ext>
          </c:extLst>
        </c:ser>
        <c:ser>
          <c:idx val="2"/>
          <c:order val="2"/>
          <c:tx>
            <c:strRef>
              <c:f>KNN!$F$2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KNN!$K$3:$K$7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</c:numCache>
            </c:numRef>
          </c:cat>
          <c:val>
            <c:numRef>
              <c:f>KNN!$F$3:$F$7</c:f>
              <c:numCache>
                <c:formatCode>General</c:formatCode>
                <c:ptCount val="5"/>
                <c:pt idx="0">
                  <c:v>298</c:v>
                </c:pt>
                <c:pt idx="1">
                  <c:v>298</c:v>
                </c:pt>
                <c:pt idx="2">
                  <c:v>295</c:v>
                </c:pt>
                <c:pt idx="4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B-4C57-9E72-695CEDCFB792}"/>
            </c:ext>
          </c:extLst>
        </c:ser>
        <c:ser>
          <c:idx val="3"/>
          <c:order val="3"/>
          <c:tx>
            <c:strRef>
              <c:f>KNN!$G$2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KNN!$K$3:$K$7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</c:numCache>
            </c:numRef>
          </c:cat>
          <c:val>
            <c:numRef>
              <c:f>KNN!$G$3:$G$7</c:f>
              <c:numCache>
                <c:formatCode>General</c:formatCode>
                <c:ptCount val="5"/>
                <c:pt idx="0">
                  <c:v>919</c:v>
                </c:pt>
                <c:pt idx="1">
                  <c:v>919</c:v>
                </c:pt>
                <c:pt idx="2">
                  <c:v>922</c:v>
                </c:pt>
                <c:pt idx="4">
                  <c:v>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B-4C57-9E72-695CEDCFB7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1631919"/>
        <c:axId val="1941632751"/>
      </c:barChart>
      <c:catAx>
        <c:axId val="194163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Neighbours,</a:t>
                </a:r>
                <a:r>
                  <a:rPr lang="en-MY" baseline="0"/>
                  <a:t> n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632751"/>
        <c:crosses val="autoZero"/>
        <c:auto val="1"/>
        <c:lblAlgn val="ctr"/>
        <c:lblOffset val="100"/>
        <c:noMultiLvlLbl val="0"/>
      </c:catAx>
      <c:valAx>
        <c:axId val="194163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63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Highest</a:t>
            </a:r>
            <a:r>
              <a:rPr lang="en-MY" baseline="0"/>
              <a:t> F1-score in each Algorithm after tuning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Sheet2!$G$2:$G$4</c:f>
              <c:strCache>
                <c:ptCount val="3"/>
                <c:pt idx="0">
                  <c:v>SVM(unigram, C =1, kernel = RBF)</c:v>
                </c:pt>
                <c:pt idx="1">
                  <c:v>Decision tree(class_weight = 1:0.35)</c:v>
                </c:pt>
                <c:pt idx="2">
                  <c:v>LR(Bigram)</c:v>
                </c:pt>
              </c:strCache>
            </c:strRef>
          </c:cat>
          <c:val>
            <c:numRef>
              <c:f>Sheet2!$H$2:$H$4</c:f>
              <c:numCache>
                <c:formatCode>General</c:formatCode>
                <c:ptCount val="3"/>
                <c:pt idx="0">
                  <c:v>0.91649999999999998</c:v>
                </c:pt>
                <c:pt idx="1">
                  <c:v>0.91359999999999997</c:v>
                </c:pt>
                <c:pt idx="2">
                  <c:v>0.91020000000000001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4-49F6-8124-FF95C3CD1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46223"/>
        <c:axId val="77749967"/>
      </c:barChart>
      <c:catAx>
        <c:axId val="7774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9967"/>
        <c:crosses val="autoZero"/>
        <c:auto val="1"/>
        <c:lblAlgn val="ctr"/>
        <c:lblOffset val="100"/>
        <c:noMultiLvlLbl val="0"/>
      </c:catAx>
      <c:valAx>
        <c:axId val="77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761999</xdr:colOff>
      <xdr:row>36</xdr:row>
      <xdr:rowOff>43540</xdr:rowOff>
    </xdr:from>
    <xdr:to>
      <xdr:col>22</xdr:col>
      <xdr:colOff>0</xdr:colOff>
      <xdr:row>55</xdr:row>
      <xdr:rowOff>141512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0FD677-388D-489D-B8FF-CE21B54AA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435429</xdr:colOff>
      <xdr:row>38</xdr:row>
      <xdr:rowOff>0</xdr:rowOff>
    </xdr:from>
    <xdr:to>
      <xdr:col>12</xdr:col>
      <xdr:colOff>1012371</xdr:colOff>
      <xdr:row>55</xdr:row>
      <xdr:rowOff>79761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2F8FFA-E25B-413B-9C06-3EB867C62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193638</xdr:colOff>
      <xdr:row>42</xdr:row>
      <xdr:rowOff>160918</xdr:rowOff>
    </xdr:from>
    <xdr:to>
      <xdr:col>14</xdr:col>
      <xdr:colOff>498438</xdr:colOff>
      <xdr:row>60</xdr:row>
      <xdr:rowOff>130438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7BF2F0-CB93-4B30-8EAD-6E5D87F5E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52443</xdr:rowOff>
    </xdr:from>
    <xdr:to>
      <xdr:col>8</xdr:col>
      <xdr:colOff>236220</xdr:colOff>
      <xdr:row>55</xdr:row>
      <xdr:rowOff>52444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6FA6D-6DE2-42E9-BD0B-DFEB7F50F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40340</xdr:colOff>
      <xdr:row>25</xdr:row>
      <xdr:rowOff>138953</xdr:rowOff>
    </xdr:from>
    <xdr:to>
      <xdr:col>16</xdr:col>
      <xdr:colOff>345140</xdr:colOff>
      <xdr:row>41</xdr:row>
      <xdr:rowOff>13447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1381F4-4A04-439A-8849-2AFFDD957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817518</xdr:colOff>
      <xdr:row>43</xdr:row>
      <xdr:rowOff>125186</xdr:rowOff>
    </xdr:from>
    <xdr:to>
      <xdr:col>19</xdr:col>
      <xdr:colOff>77289</xdr:colOff>
      <xdr:row>55</xdr:row>
      <xdr:rowOff>677092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A11D0A-AF33-4F99-B4B2-89E5DD92B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1354182</xdr:colOff>
      <xdr:row>40</xdr:row>
      <xdr:rowOff>1633</xdr:rowOff>
    </xdr:from>
    <xdr:to>
      <xdr:col>20</xdr:col>
      <xdr:colOff>411480</xdr:colOff>
      <xdr:row>54</xdr:row>
      <xdr:rowOff>678725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11BE26-1653-4D7F-8770-E3C3FCC17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326571</xdr:colOff>
      <xdr:row>16</xdr:row>
      <xdr:rowOff>43543</xdr:rowOff>
    </xdr:from>
    <xdr:to>
      <xdr:col>21</xdr:col>
      <xdr:colOff>1023258</xdr:colOff>
      <xdr:row>34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7D2F5C-CE89-4999-908F-50F6A55D7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68580</xdr:rowOff>
    </xdr:from>
    <xdr:to>
      <xdr:col>7</xdr:col>
      <xdr:colOff>304800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4E9981-4710-4FDC-8FB2-3E416D2EE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53340</xdr:rowOff>
    </xdr:from>
    <xdr:to>
      <xdr:col>7</xdr:col>
      <xdr:colOff>464820</xdr:colOff>
      <xdr:row>38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EE44F9-AFEB-4973-8886-367D2382D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594360</xdr:colOff>
      <xdr:row>8</xdr:row>
      <xdr:rowOff>137160</xdr:rowOff>
    </xdr:from>
    <xdr:to>
      <xdr:col>15</xdr:col>
      <xdr:colOff>289560</xdr:colOff>
      <xdr:row>23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030C81-6454-425B-8053-14C6427AF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1463040</xdr:colOff>
      <xdr:row>7</xdr:row>
      <xdr:rowOff>198120</xdr:rowOff>
    </xdr:from>
    <xdr:to>
      <xdr:col>13</xdr:col>
      <xdr:colOff>274320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A759BC-0388-4435-9801-1D0E932ED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AE03-582E-407A-8DFA-71EF52185E7E}">
  <dimension ref="A1:O31"/>
  <sheetViews>
    <sheetView tabSelected="1" topLeftCell="A7" zoomScale="70" zoomScaleNormal="70" workbookViewId="0">
      <selection activeCell="K28" sqref="K28"/>
    </sheetView>
  </sheetViews>
  <sheetFormatPr defaultRowHeight="14.4" x14ac:dyDescent="0.3"/>
  <cols>
    <col min="1" max="1" width="16.44140625" bestFit="1" customWidth="1"/>
    <col min="4" max="4" width="14.109375" bestFit="1" customWidth="1"/>
    <col min="13" max="13" width="15" bestFit="1" customWidth="1"/>
    <col min="14" max="14" width="30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4</v>
      </c>
      <c r="G1" t="s">
        <v>3</v>
      </c>
    </row>
    <row r="2" spans="1:7" x14ac:dyDescent="0.3">
      <c r="A2" t="s">
        <v>5</v>
      </c>
      <c r="B2" t="s">
        <v>6</v>
      </c>
      <c r="C2">
        <v>1</v>
      </c>
      <c r="D2">
        <v>1</v>
      </c>
      <c r="E2">
        <v>0.83009999999999995</v>
      </c>
      <c r="F2">
        <v>0.85009999999999997</v>
      </c>
      <c r="G2">
        <v>0.81689999999999996</v>
      </c>
    </row>
    <row r="3" spans="1:7" x14ac:dyDescent="0.3">
      <c r="B3" t="s">
        <v>9</v>
      </c>
      <c r="C3">
        <v>1</v>
      </c>
      <c r="D3">
        <v>1</v>
      </c>
      <c r="E3">
        <v>0.71450000000000002</v>
      </c>
      <c r="F3">
        <v>0.78069999999999995</v>
      </c>
      <c r="G3">
        <v>0.69</v>
      </c>
    </row>
    <row r="4" spans="1:7" x14ac:dyDescent="0.3">
      <c r="B4" t="s">
        <v>10</v>
      </c>
      <c r="C4">
        <v>1</v>
      </c>
      <c r="D4">
        <v>1</v>
      </c>
      <c r="E4">
        <v>0.67579999999999996</v>
      </c>
      <c r="F4">
        <v>0.76129999999999998</v>
      </c>
      <c r="G4">
        <v>0.66239999999999999</v>
      </c>
    </row>
    <row r="5" spans="1:7" x14ac:dyDescent="0.3">
      <c r="B5" t="s">
        <v>6</v>
      </c>
      <c r="C5">
        <v>0.8</v>
      </c>
      <c r="D5">
        <v>1</v>
      </c>
      <c r="E5">
        <v>0.82699999999999996</v>
      </c>
      <c r="F5">
        <v>0.84850000000000003</v>
      </c>
      <c r="G5">
        <v>0.81320000000000003</v>
      </c>
    </row>
    <row r="6" spans="1:7" x14ac:dyDescent="0.3">
      <c r="C6">
        <v>0.6</v>
      </c>
      <c r="D6">
        <v>1</v>
      </c>
      <c r="E6">
        <v>0.82699999999999996</v>
      </c>
      <c r="F6">
        <v>0.84850000000000003</v>
      </c>
      <c r="G6">
        <v>0.81320000000000003</v>
      </c>
    </row>
    <row r="7" spans="1:7" x14ac:dyDescent="0.3">
      <c r="C7">
        <v>0.4</v>
      </c>
      <c r="D7">
        <v>1</v>
      </c>
      <c r="E7">
        <v>0.82699999999999996</v>
      </c>
      <c r="F7">
        <v>0.84850000000000003</v>
      </c>
      <c r="G7">
        <v>0.81310000000000004</v>
      </c>
    </row>
    <row r="8" spans="1:7" x14ac:dyDescent="0.3">
      <c r="B8" t="s">
        <v>9</v>
      </c>
      <c r="C8">
        <v>0.8</v>
      </c>
      <c r="D8">
        <v>1</v>
      </c>
      <c r="E8">
        <v>0.68430000000000002</v>
      </c>
      <c r="F8">
        <v>0.76390000000000002</v>
      </c>
      <c r="G8">
        <v>0.66979999999999995</v>
      </c>
    </row>
    <row r="9" spans="1:7" x14ac:dyDescent="0.3">
      <c r="C9">
        <v>0.6</v>
      </c>
      <c r="D9">
        <v>1</v>
      </c>
      <c r="E9">
        <v>0.68440000000000001</v>
      </c>
      <c r="F9">
        <v>0.76400000000000001</v>
      </c>
      <c r="G9">
        <v>0.67</v>
      </c>
    </row>
    <row r="10" spans="1:7" x14ac:dyDescent="0.3">
      <c r="C10">
        <v>0.4</v>
      </c>
      <c r="D10">
        <v>1</v>
      </c>
      <c r="E10">
        <v>0.68430000000000002</v>
      </c>
      <c r="F10">
        <v>0.76400000000000001</v>
      </c>
      <c r="G10">
        <v>0.67</v>
      </c>
    </row>
    <row r="11" spans="1:7" x14ac:dyDescent="0.3">
      <c r="B11" t="s">
        <v>6</v>
      </c>
      <c r="C11">
        <v>1</v>
      </c>
      <c r="D11">
        <v>3</v>
      </c>
      <c r="E11">
        <v>0.84860000000000002</v>
      </c>
      <c r="F11">
        <v>0.85289999999999999</v>
      </c>
      <c r="G11">
        <v>0.84470000000000001</v>
      </c>
    </row>
    <row r="12" spans="1:7" x14ac:dyDescent="0.3">
      <c r="C12">
        <v>1</v>
      </c>
      <c r="D12">
        <v>5</v>
      </c>
      <c r="E12">
        <v>0.8518</v>
      </c>
      <c r="F12">
        <v>0.85650000000000004</v>
      </c>
      <c r="G12">
        <v>0.84770000000000001</v>
      </c>
    </row>
    <row r="13" spans="1:7" x14ac:dyDescent="0.3">
      <c r="C13">
        <v>1</v>
      </c>
      <c r="D13">
        <v>7</v>
      </c>
      <c r="E13">
        <v>0.85099999999999998</v>
      </c>
      <c r="F13">
        <v>0.85470000000000002</v>
      </c>
      <c r="G13">
        <v>0.84760000000000002</v>
      </c>
    </row>
    <row r="14" spans="1:7" x14ac:dyDescent="0.3">
      <c r="B14" t="s">
        <v>9</v>
      </c>
      <c r="C14">
        <v>1</v>
      </c>
      <c r="D14">
        <v>3</v>
      </c>
      <c r="E14">
        <v>0.8538</v>
      </c>
      <c r="F14">
        <v>0.8629</v>
      </c>
      <c r="G14">
        <v>0.84640000000000004</v>
      </c>
    </row>
    <row r="15" spans="1:7" x14ac:dyDescent="0.3">
      <c r="C15">
        <v>1</v>
      </c>
      <c r="D15">
        <v>5</v>
      </c>
      <c r="E15">
        <v>0.85199999999999998</v>
      </c>
      <c r="F15">
        <v>0.85980000000000001</v>
      </c>
      <c r="G15">
        <v>0.84550000000000003</v>
      </c>
    </row>
    <row r="16" spans="1:7" x14ac:dyDescent="0.3">
      <c r="C16">
        <v>1</v>
      </c>
      <c r="D16">
        <v>7</v>
      </c>
      <c r="E16">
        <v>0.85219999999999996</v>
      </c>
      <c r="F16">
        <v>0.85860000000000003</v>
      </c>
      <c r="G16">
        <v>0.8468</v>
      </c>
    </row>
    <row r="17" spans="1:15" x14ac:dyDescent="0.3">
      <c r="B17" t="s">
        <v>6</v>
      </c>
      <c r="C17">
        <v>0.5</v>
      </c>
      <c r="D17">
        <v>5</v>
      </c>
      <c r="E17">
        <v>0.85250000000000004</v>
      </c>
      <c r="F17">
        <v>0.85799999999999998</v>
      </c>
      <c r="G17">
        <v>0.84760000000000002</v>
      </c>
    </row>
    <row r="18" spans="1:15" x14ac:dyDescent="0.3">
      <c r="B18" t="s">
        <v>9</v>
      </c>
      <c r="C18">
        <v>0.5</v>
      </c>
      <c r="D18">
        <v>5</v>
      </c>
      <c r="E18">
        <v>0.85409999999999997</v>
      </c>
      <c r="F18">
        <v>0.86409999999999998</v>
      </c>
      <c r="G18">
        <v>0.84609999999999996</v>
      </c>
    </row>
    <row r="23" spans="1:15" x14ac:dyDescent="0.3">
      <c r="B23" t="s">
        <v>1</v>
      </c>
      <c r="C23" t="s">
        <v>7</v>
      </c>
      <c r="D23" t="s">
        <v>8</v>
      </c>
      <c r="E23" t="s">
        <v>41</v>
      </c>
      <c r="F23" t="s">
        <v>43</v>
      </c>
      <c r="G23" t="s">
        <v>42</v>
      </c>
      <c r="H23" t="s">
        <v>44</v>
      </c>
      <c r="I23" t="s">
        <v>21</v>
      </c>
      <c r="J23" t="s">
        <v>22</v>
      </c>
      <c r="K23" t="s">
        <v>27</v>
      </c>
      <c r="L23" t="s">
        <v>45</v>
      </c>
      <c r="M23" t="s">
        <v>64</v>
      </c>
      <c r="N23" t="s">
        <v>52</v>
      </c>
    </row>
    <row r="24" spans="1:15" x14ac:dyDescent="0.3">
      <c r="A24" s="12" t="s">
        <v>70</v>
      </c>
      <c r="B24" t="s">
        <v>6</v>
      </c>
      <c r="C24">
        <v>1</v>
      </c>
      <c r="D24">
        <v>1</v>
      </c>
      <c r="E24">
        <v>2392</v>
      </c>
      <c r="F24">
        <v>172</v>
      </c>
      <c r="G24">
        <v>364</v>
      </c>
      <c r="H24">
        <v>853</v>
      </c>
      <c r="I24" s="11">
        <f>E24/(E24+F24)</f>
        <v>0.93291731669266775</v>
      </c>
      <c r="J24" s="11">
        <f>E24/(E24+G24)</f>
        <v>0.86792452830188682</v>
      </c>
      <c r="K24" s="11">
        <f>2*(I24*J24)/(I24+J24)</f>
        <v>0.89924812030075196</v>
      </c>
      <c r="L24" s="10" t="s">
        <v>46</v>
      </c>
      <c r="M24" s="10">
        <v>0.85799999999999998</v>
      </c>
      <c r="N24">
        <v>1</v>
      </c>
      <c r="O24" t="s">
        <v>76</v>
      </c>
    </row>
    <row r="25" spans="1:15" x14ac:dyDescent="0.3">
      <c r="A25" s="12"/>
      <c r="B25" t="s">
        <v>6</v>
      </c>
      <c r="C25">
        <v>0.5</v>
      </c>
      <c r="D25">
        <v>5</v>
      </c>
      <c r="E25">
        <v>2356</v>
      </c>
      <c r="F25">
        <v>208</v>
      </c>
      <c r="G25">
        <v>272</v>
      </c>
      <c r="H25">
        <v>945</v>
      </c>
      <c r="I25" s="11">
        <f t="shared" ref="I25:I27" si="0">E25/(E25+F25)</f>
        <v>0.91887675507020283</v>
      </c>
      <c r="J25" s="11">
        <f t="shared" ref="J25:J27" si="1">E25/(E25+G25)</f>
        <v>0.8964992389649924</v>
      </c>
      <c r="K25" s="11">
        <f t="shared" ref="K25:K27" si="2">2*(I25*J25)/(I25+J25)</f>
        <v>0.9075500770416024</v>
      </c>
      <c r="L25" s="10" t="s">
        <v>46</v>
      </c>
      <c r="M25" s="10">
        <v>0.873</v>
      </c>
      <c r="N25">
        <v>2</v>
      </c>
      <c r="O25" t="s">
        <v>77</v>
      </c>
    </row>
    <row r="26" spans="1:15" x14ac:dyDescent="0.3">
      <c r="A26" s="12"/>
      <c r="B26" t="s">
        <v>9</v>
      </c>
      <c r="C26">
        <v>1</v>
      </c>
      <c r="D26">
        <v>1</v>
      </c>
      <c r="E26">
        <v>2405</v>
      </c>
      <c r="F26">
        <v>159</v>
      </c>
      <c r="G26">
        <v>662</v>
      </c>
      <c r="H26">
        <v>555</v>
      </c>
      <c r="I26" s="11">
        <f t="shared" si="0"/>
        <v>0.93798751950078008</v>
      </c>
      <c r="J26" s="11">
        <f t="shared" si="1"/>
        <v>0.78415389631561783</v>
      </c>
      <c r="K26" s="11">
        <f t="shared" si="2"/>
        <v>0.85419996448232993</v>
      </c>
      <c r="L26" s="10" t="s">
        <v>46</v>
      </c>
      <c r="M26" s="10">
        <v>0.78290000000000004</v>
      </c>
      <c r="N26">
        <v>3</v>
      </c>
      <c r="O26" t="s">
        <v>79</v>
      </c>
    </row>
    <row r="27" spans="1:15" x14ac:dyDescent="0.3">
      <c r="A27" s="12"/>
      <c r="B27" t="s">
        <v>9</v>
      </c>
      <c r="C27">
        <v>0.5</v>
      </c>
      <c r="D27">
        <v>5</v>
      </c>
      <c r="E27">
        <v>2382</v>
      </c>
      <c r="F27">
        <v>182</v>
      </c>
      <c r="G27">
        <v>288</v>
      </c>
      <c r="H27">
        <v>929</v>
      </c>
      <c r="I27" s="11">
        <f t="shared" si="0"/>
        <v>0.92901716068642748</v>
      </c>
      <c r="J27" s="11">
        <f t="shared" si="1"/>
        <v>0.89213483146067418</v>
      </c>
      <c r="K27" s="11">
        <f t="shared" si="2"/>
        <v>0.91020252197172324</v>
      </c>
      <c r="L27" s="10" t="s">
        <v>46</v>
      </c>
      <c r="M27" s="10">
        <v>0.876</v>
      </c>
      <c r="N27">
        <v>4</v>
      </c>
      <c r="O27" t="s">
        <v>78</v>
      </c>
    </row>
    <row r="28" spans="1:15" x14ac:dyDescent="0.3">
      <c r="A28" s="12"/>
      <c r="B28" t="s">
        <v>6</v>
      </c>
      <c r="C28">
        <v>0.5</v>
      </c>
      <c r="D28">
        <v>5</v>
      </c>
      <c r="E28">
        <v>2357</v>
      </c>
      <c r="F28">
        <v>207</v>
      </c>
      <c r="G28">
        <v>583</v>
      </c>
      <c r="H28">
        <v>634</v>
      </c>
      <c r="I28" s="11">
        <f t="shared" ref="I28" si="3">E28/(E28+F28)</f>
        <v>0.91926677067082685</v>
      </c>
      <c r="J28" s="11">
        <f t="shared" ref="J28" si="4">E28/(E28+G28)</f>
        <v>0.80170068027210883</v>
      </c>
      <c r="K28" s="11">
        <f t="shared" ref="K28" si="5">2*(I28*J28)/(I28+J28)</f>
        <v>0.85646802325581395</v>
      </c>
      <c r="L28">
        <v>0.95</v>
      </c>
      <c r="M28">
        <v>0.79110000000000003</v>
      </c>
      <c r="N28">
        <v>5</v>
      </c>
      <c r="O28" t="s">
        <v>80</v>
      </c>
    </row>
    <row r="29" spans="1:15" x14ac:dyDescent="0.3">
      <c r="A29" s="12"/>
      <c r="B29" t="s">
        <v>6</v>
      </c>
      <c r="C29">
        <v>0.5</v>
      </c>
      <c r="D29">
        <v>5</v>
      </c>
      <c r="E29">
        <v>2412</v>
      </c>
      <c r="F29">
        <v>152</v>
      </c>
      <c r="G29">
        <v>1129</v>
      </c>
      <c r="H29">
        <v>88</v>
      </c>
      <c r="I29" s="11">
        <f t="shared" ref="I29:I31" si="6">E29/(E29+F29)</f>
        <v>0.94071762870514819</v>
      </c>
      <c r="J29" s="11">
        <f t="shared" ref="J29:J31" si="7">E29/(E29+G29)</f>
        <v>0.68116351313188361</v>
      </c>
      <c r="K29" s="11">
        <f t="shared" ref="K29:K31" si="8">2*(I29*J29)/(I29+J29)</f>
        <v>0.79017199017199014</v>
      </c>
      <c r="L29">
        <v>0.8</v>
      </c>
      <c r="M29">
        <v>0.66120000000000001</v>
      </c>
      <c r="N29">
        <v>6</v>
      </c>
      <c r="O29" t="s">
        <v>81</v>
      </c>
    </row>
    <row r="30" spans="1:15" x14ac:dyDescent="0.3">
      <c r="A30" s="12"/>
      <c r="B30" t="s">
        <v>9</v>
      </c>
      <c r="C30">
        <v>0.5</v>
      </c>
      <c r="D30">
        <v>5</v>
      </c>
      <c r="E30">
        <v>2371</v>
      </c>
      <c r="F30">
        <v>193</v>
      </c>
      <c r="G30">
        <v>287</v>
      </c>
      <c r="H30">
        <v>930</v>
      </c>
      <c r="I30" s="11">
        <f t="shared" ref="I30" si="9">E30/(E30+F30)</f>
        <v>0.92472698907956319</v>
      </c>
      <c r="J30" s="11">
        <f t="shared" ref="J30" si="10">E30/(E30+G30)</f>
        <v>0.89202407825432661</v>
      </c>
      <c r="K30" s="11">
        <f t="shared" ref="K30" si="11">2*(I30*J30)/(I30+J30)</f>
        <v>0.90808119494446582</v>
      </c>
      <c r="L30">
        <v>0.95</v>
      </c>
      <c r="M30">
        <v>0.873</v>
      </c>
      <c r="N30">
        <v>7</v>
      </c>
      <c r="O30" t="s">
        <v>82</v>
      </c>
    </row>
    <row r="31" spans="1:15" x14ac:dyDescent="0.3">
      <c r="A31" s="12"/>
      <c r="B31" t="s">
        <v>9</v>
      </c>
      <c r="C31">
        <v>0.5</v>
      </c>
      <c r="D31">
        <v>5</v>
      </c>
      <c r="E31">
        <v>2321</v>
      </c>
      <c r="F31">
        <v>243</v>
      </c>
      <c r="G31">
        <v>1057</v>
      </c>
      <c r="H31">
        <v>160</v>
      </c>
      <c r="I31" s="11">
        <f t="shared" si="6"/>
        <v>0.90522620904836193</v>
      </c>
      <c r="J31" s="11">
        <f t="shared" si="7"/>
        <v>0.68709295441089402</v>
      </c>
      <c r="K31" s="11">
        <f t="shared" si="8"/>
        <v>0.78121844496802417</v>
      </c>
      <c r="L31">
        <v>0.8</v>
      </c>
      <c r="M31">
        <v>0.65610000000000002</v>
      </c>
      <c r="N31">
        <v>8</v>
      </c>
      <c r="O31" t="s">
        <v>83</v>
      </c>
    </row>
  </sheetData>
  <mergeCells count="1">
    <mergeCell ref="A24:A3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3F29-72DE-4353-9838-69672BBC500E}">
  <dimension ref="A1:R18"/>
  <sheetViews>
    <sheetView topLeftCell="G1" zoomScale="85" zoomScaleNormal="85" workbookViewId="0">
      <selection activeCell="O3" sqref="O3"/>
    </sheetView>
  </sheetViews>
  <sheetFormatPr defaultRowHeight="14.4" x14ac:dyDescent="0.3"/>
  <cols>
    <col min="7" max="7" width="9.88671875" bestFit="1" customWidth="1"/>
    <col min="16" max="16" width="14.109375" bestFit="1" customWidth="1"/>
    <col min="17" max="17" width="13.21875" bestFit="1" customWidth="1"/>
    <col min="18" max="18" width="19.33203125" bestFit="1" customWidth="1"/>
  </cols>
  <sheetData>
    <row r="1" spans="1:18" x14ac:dyDescent="0.3">
      <c r="A1" t="s">
        <v>19</v>
      </c>
      <c r="C1" t="s">
        <v>27</v>
      </c>
      <c r="H1" s="3" t="s">
        <v>62</v>
      </c>
      <c r="I1" s="3" t="s">
        <v>41</v>
      </c>
      <c r="J1" s="3" t="s">
        <v>43</v>
      </c>
      <c r="K1" s="3" t="s">
        <v>42</v>
      </c>
      <c r="L1" s="3" t="s">
        <v>44</v>
      </c>
      <c r="M1" s="3" t="s">
        <v>21</v>
      </c>
      <c r="N1" s="3" t="s">
        <v>22</v>
      </c>
      <c r="O1" s="3" t="s">
        <v>27</v>
      </c>
      <c r="P1" s="3" t="s">
        <v>45</v>
      </c>
      <c r="Q1" s="3" t="s">
        <v>63</v>
      </c>
      <c r="R1" s="3"/>
    </row>
    <row r="2" spans="1:18" x14ac:dyDescent="0.3">
      <c r="A2" t="s">
        <v>20</v>
      </c>
      <c r="B2" t="s">
        <v>32</v>
      </c>
      <c r="C2">
        <v>0.88360000000000005</v>
      </c>
      <c r="D2" t="s">
        <v>25</v>
      </c>
      <c r="G2" s="12" t="s">
        <v>60</v>
      </c>
      <c r="H2" s="3">
        <v>1</v>
      </c>
      <c r="I2" s="3">
        <v>2418</v>
      </c>
      <c r="J2" s="3">
        <v>146</v>
      </c>
      <c r="K2" s="3">
        <v>333</v>
      </c>
      <c r="L2" s="3">
        <v>884</v>
      </c>
      <c r="M2" s="13">
        <f>I2/(I2+J2)</f>
        <v>0.9430577223088924</v>
      </c>
      <c r="N2" s="13">
        <f>I2/(I2+K2)</f>
        <v>0.87895310796074155</v>
      </c>
      <c r="O2" s="13">
        <f>2*(M2*N2)/(M2+N2)</f>
        <v>0.90987770460959549</v>
      </c>
      <c r="P2" s="3">
        <v>0.95</v>
      </c>
      <c r="Q2" s="3">
        <v>0.87329999999999997</v>
      </c>
      <c r="R2" s="3" t="s">
        <v>53</v>
      </c>
    </row>
    <row r="3" spans="1:18" x14ac:dyDescent="0.3">
      <c r="D3" t="s">
        <v>26</v>
      </c>
      <c r="G3" s="12"/>
      <c r="H3" s="3">
        <v>1</v>
      </c>
      <c r="I3" s="3">
        <v>2416</v>
      </c>
      <c r="J3" s="3">
        <v>148</v>
      </c>
      <c r="K3" s="3">
        <v>292</v>
      </c>
      <c r="L3" s="3">
        <v>925</v>
      </c>
      <c r="M3" s="13">
        <f>I3/(I3+J3)</f>
        <v>0.94227769110764426</v>
      </c>
      <c r="N3" s="13">
        <f>I3/(I3+K3)</f>
        <v>0.89217134416543575</v>
      </c>
      <c r="O3" s="13">
        <f>2*(M3*N3)/(M3+N3)</f>
        <v>0.91654021244309558</v>
      </c>
      <c r="P3" s="14" t="s">
        <v>46</v>
      </c>
      <c r="Q3" s="14">
        <v>0.87460000000000004</v>
      </c>
      <c r="R3" s="3" t="s">
        <v>54</v>
      </c>
    </row>
    <row r="4" spans="1:18" x14ac:dyDescent="0.3">
      <c r="B4" t="s">
        <v>33</v>
      </c>
      <c r="C4">
        <v>0.87649999999999995</v>
      </c>
      <c r="D4" t="s">
        <v>34</v>
      </c>
      <c r="G4" s="12"/>
      <c r="H4" s="3">
        <v>100</v>
      </c>
      <c r="I4" s="3">
        <v>2345</v>
      </c>
      <c r="J4" s="3">
        <v>219</v>
      </c>
      <c r="K4" s="3">
        <v>255</v>
      </c>
      <c r="L4" s="3">
        <v>962</v>
      </c>
      <c r="M4" s="13">
        <f t="shared" ref="M4:M6" si="0">I4/(I4+J4)</f>
        <v>0.91458658346333854</v>
      </c>
      <c r="N4" s="13">
        <f t="shared" ref="N4:N6" si="1">I4/(I4+K4)</f>
        <v>0.90192307692307694</v>
      </c>
      <c r="O4" s="13">
        <f t="shared" ref="O4:O6" si="2">2*(M4*N4)/(M4+N4)</f>
        <v>0.90821068938807126</v>
      </c>
      <c r="P4" s="14" t="s">
        <v>46</v>
      </c>
      <c r="Q4" s="3">
        <v>0.86909999999999998</v>
      </c>
      <c r="R4" s="3" t="s">
        <v>55</v>
      </c>
    </row>
    <row r="5" spans="1:18" x14ac:dyDescent="0.3">
      <c r="D5" t="s">
        <v>29</v>
      </c>
      <c r="G5" s="12" t="s">
        <v>61</v>
      </c>
      <c r="H5" s="3">
        <v>1</v>
      </c>
      <c r="I5" s="3">
        <v>2349</v>
      </c>
      <c r="J5" s="3">
        <v>215</v>
      </c>
      <c r="K5" s="3">
        <v>660</v>
      </c>
      <c r="L5" s="3">
        <v>557</v>
      </c>
      <c r="M5" s="13">
        <f t="shared" si="0"/>
        <v>0.91614664586583461</v>
      </c>
      <c r="N5" s="13">
        <f t="shared" si="1"/>
        <v>0.78065802592223332</v>
      </c>
      <c r="O5" s="13">
        <f t="shared" si="2"/>
        <v>0.84299300197380211</v>
      </c>
      <c r="P5" s="3">
        <v>0.95</v>
      </c>
      <c r="Q5" s="3">
        <v>0.87250000000000005</v>
      </c>
      <c r="R5" s="3" t="s">
        <v>56</v>
      </c>
    </row>
    <row r="6" spans="1:18" x14ac:dyDescent="0.3">
      <c r="A6" t="s">
        <v>23</v>
      </c>
      <c r="G6" s="12"/>
      <c r="H6" s="3">
        <v>1</v>
      </c>
      <c r="I6" s="3">
        <v>2351</v>
      </c>
      <c r="J6" s="3">
        <v>213</v>
      </c>
      <c r="K6" s="3">
        <v>269</v>
      </c>
      <c r="L6" s="3">
        <v>948</v>
      </c>
      <c r="M6" s="13">
        <f t="shared" si="0"/>
        <v>0.91692667706708264</v>
      </c>
      <c r="N6" s="13">
        <f t="shared" si="1"/>
        <v>0.89732824427480917</v>
      </c>
      <c r="O6" s="13">
        <f t="shared" si="2"/>
        <v>0.90702160493827166</v>
      </c>
      <c r="P6" s="14" t="s">
        <v>46</v>
      </c>
      <c r="Q6" s="14">
        <v>0.86829999999999996</v>
      </c>
      <c r="R6" s="3" t="s">
        <v>57</v>
      </c>
    </row>
    <row r="7" spans="1:18" x14ac:dyDescent="0.3">
      <c r="A7" t="s">
        <v>28</v>
      </c>
      <c r="C7">
        <v>0.87250000000000005</v>
      </c>
      <c r="G7" s="12"/>
      <c r="H7" s="3">
        <v>100</v>
      </c>
      <c r="I7" s="3">
        <v>2281</v>
      </c>
      <c r="J7" s="3">
        <v>283</v>
      </c>
      <c r="K7" s="3">
        <v>215</v>
      </c>
      <c r="L7" s="3">
        <v>1002</v>
      </c>
      <c r="M7" s="13">
        <f t="shared" ref="M7" si="3">I7/(I7+J7)</f>
        <v>0.88962558502340094</v>
      </c>
      <c r="N7" s="13">
        <f t="shared" ref="N7" si="4">I7/(I7+K7)</f>
        <v>0.91386217948717952</v>
      </c>
      <c r="O7" s="13">
        <f t="shared" ref="O7" si="5">2*(M7*N7)/(M7+N7)</f>
        <v>0.9015810276679842</v>
      </c>
      <c r="P7" s="14" t="s">
        <v>46</v>
      </c>
      <c r="Q7" s="14">
        <v>0.82250000000000001</v>
      </c>
      <c r="R7" s="3" t="s">
        <v>58</v>
      </c>
    </row>
    <row r="8" spans="1:18" x14ac:dyDescent="0.3">
      <c r="A8" t="s">
        <v>29</v>
      </c>
    </row>
    <row r="9" spans="1:18" x14ac:dyDescent="0.3">
      <c r="H9" s="3" t="s">
        <v>62</v>
      </c>
      <c r="I9" s="3" t="s">
        <v>41</v>
      </c>
      <c r="J9" s="3" t="s">
        <v>43</v>
      </c>
      <c r="K9" s="3" t="s">
        <v>42</v>
      </c>
      <c r="L9" s="3" t="s">
        <v>44</v>
      </c>
      <c r="M9" s="3" t="s">
        <v>21</v>
      </c>
      <c r="N9" s="3" t="s">
        <v>22</v>
      </c>
      <c r="O9" s="3" t="s">
        <v>27</v>
      </c>
      <c r="P9" s="3" t="s">
        <v>63</v>
      </c>
      <c r="Q9" s="3"/>
      <c r="R9" s="3"/>
    </row>
    <row r="10" spans="1:18" x14ac:dyDescent="0.3">
      <c r="A10" t="s">
        <v>24</v>
      </c>
      <c r="C10">
        <v>0.66859999999999997</v>
      </c>
      <c r="G10" s="12" t="s">
        <v>60</v>
      </c>
      <c r="H10" s="3">
        <v>0.01</v>
      </c>
      <c r="I10" s="3">
        <v>2564</v>
      </c>
      <c r="J10" s="3">
        <v>0</v>
      </c>
      <c r="K10" s="3">
        <v>1217</v>
      </c>
      <c r="L10" s="3">
        <v>0</v>
      </c>
      <c r="M10" s="13">
        <f>I10/(I10+J10)</f>
        <v>1</v>
      </c>
      <c r="N10" s="13">
        <f>I10/(I10+K10)</f>
        <v>0.67812747950277708</v>
      </c>
      <c r="O10" s="13">
        <f>2*(M10*N10)/(M10+N10)</f>
        <v>0.80819542947202527</v>
      </c>
      <c r="P10" s="3">
        <v>0.67810000000000004</v>
      </c>
      <c r="Q10" s="3"/>
      <c r="R10" s="3" t="s">
        <v>86</v>
      </c>
    </row>
    <row r="11" spans="1:18" x14ac:dyDescent="0.3">
      <c r="A11" t="s">
        <v>30</v>
      </c>
      <c r="G11" s="12"/>
      <c r="H11" s="3">
        <v>1</v>
      </c>
      <c r="I11" s="3">
        <v>2416</v>
      </c>
      <c r="J11" s="3">
        <v>148</v>
      </c>
      <c r="K11" s="3">
        <v>292</v>
      </c>
      <c r="L11" s="3">
        <v>925</v>
      </c>
      <c r="M11" s="13">
        <f>I11/(I11+J11)</f>
        <v>0.94227769110764426</v>
      </c>
      <c r="N11" s="13">
        <f>I11/(I11+K11)</f>
        <v>0.89217134416543575</v>
      </c>
      <c r="O11" s="13">
        <f>2*(M11*N11)/(M11+N11)</f>
        <v>0.91654021244309558</v>
      </c>
      <c r="P11" s="14">
        <v>0.87460000000000004</v>
      </c>
      <c r="Q11" s="14"/>
      <c r="R11" s="3" t="s">
        <v>54</v>
      </c>
    </row>
    <row r="12" spans="1:18" x14ac:dyDescent="0.3">
      <c r="A12" t="s">
        <v>31</v>
      </c>
      <c r="G12" s="12"/>
      <c r="H12" s="3">
        <v>100</v>
      </c>
      <c r="I12" s="3">
        <v>2345</v>
      </c>
      <c r="J12" s="3">
        <v>219</v>
      </c>
      <c r="K12" s="3">
        <v>255</v>
      </c>
      <c r="L12" s="3">
        <v>962</v>
      </c>
      <c r="M12" s="13">
        <f t="shared" ref="M12:M15" si="6">I12/(I12+J12)</f>
        <v>0.91458658346333854</v>
      </c>
      <c r="N12" s="13">
        <f t="shared" ref="N12:N15" si="7">I12/(I12+K12)</f>
        <v>0.90192307692307694</v>
      </c>
      <c r="O12" s="13">
        <f t="shared" ref="O12:O15" si="8">2*(M12*N12)/(M12+N12)</f>
        <v>0.90821068938807126</v>
      </c>
      <c r="P12" s="3">
        <v>0.86909999999999998</v>
      </c>
      <c r="Q12" s="3"/>
      <c r="R12" s="3" t="s">
        <v>55</v>
      </c>
    </row>
    <row r="13" spans="1:18" x14ac:dyDescent="0.3">
      <c r="G13" s="12" t="s">
        <v>61</v>
      </c>
      <c r="H13" s="3">
        <v>0.01</v>
      </c>
      <c r="I13" s="3">
        <v>2563</v>
      </c>
      <c r="J13" s="3">
        <v>1</v>
      </c>
      <c r="K13" s="3">
        <v>1217</v>
      </c>
      <c r="L13" s="3">
        <v>0</v>
      </c>
      <c r="M13" s="13">
        <f t="shared" si="6"/>
        <v>0.99960998439937598</v>
      </c>
      <c r="N13" s="13">
        <f t="shared" si="7"/>
        <v>0.678042328042328</v>
      </c>
      <c r="O13" s="13">
        <f t="shared" si="8"/>
        <v>0.80800756620428749</v>
      </c>
      <c r="P13" s="3">
        <v>0.67789999999999995</v>
      </c>
      <c r="Q13" s="3"/>
      <c r="R13" s="3" t="s">
        <v>87</v>
      </c>
    </row>
    <row r="14" spans="1:18" x14ac:dyDescent="0.3">
      <c r="G14" s="12"/>
      <c r="H14" s="3">
        <v>1</v>
      </c>
      <c r="I14" s="3">
        <v>2351</v>
      </c>
      <c r="J14" s="3">
        <v>213</v>
      </c>
      <c r="K14" s="3">
        <v>269</v>
      </c>
      <c r="L14" s="3">
        <v>948</v>
      </c>
      <c r="M14" s="13">
        <f t="shared" si="6"/>
        <v>0.91692667706708264</v>
      </c>
      <c r="N14" s="13">
        <f t="shared" si="7"/>
        <v>0.89732824427480917</v>
      </c>
      <c r="O14" s="13">
        <f t="shared" si="8"/>
        <v>0.90702160493827166</v>
      </c>
      <c r="P14" s="14">
        <v>0.86829999999999996</v>
      </c>
      <c r="Q14" s="14"/>
      <c r="R14" s="3" t="s">
        <v>57</v>
      </c>
    </row>
    <row r="15" spans="1:18" x14ac:dyDescent="0.3">
      <c r="G15" s="12"/>
      <c r="H15" s="3">
        <v>100</v>
      </c>
      <c r="I15" s="3">
        <v>2281</v>
      </c>
      <c r="J15" s="3">
        <v>283</v>
      </c>
      <c r="K15" s="3">
        <v>215</v>
      </c>
      <c r="L15" s="3">
        <v>1002</v>
      </c>
      <c r="M15" s="13">
        <f t="shared" si="6"/>
        <v>0.88962558502340094</v>
      </c>
      <c r="N15" s="13">
        <f t="shared" si="7"/>
        <v>0.91386217948717952</v>
      </c>
      <c r="O15" s="13">
        <f t="shared" si="8"/>
        <v>0.9015810276679842</v>
      </c>
      <c r="P15" s="14">
        <v>0.82250000000000001</v>
      </c>
      <c r="Q15" s="14"/>
      <c r="R15" s="3" t="s">
        <v>58</v>
      </c>
    </row>
    <row r="16" spans="1:18" x14ac:dyDescent="0.3">
      <c r="G16" s="12" t="s">
        <v>85</v>
      </c>
      <c r="H16" s="3">
        <v>0.01</v>
      </c>
      <c r="I16" s="3">
        <v>2564</v>
      </c>
      <c r="J16" s="3">
        <v>0</v>
      </c>
      <c r="K16" s="3">
        <v>1217</v>
      </c>
      <c r="L16" s="3">
        <v>0</v>
      </c>
      <c r="M16" s="13">
        <f t="shared" ref="M16:M18" si="9">I16/(I16+J16)</f>
        <v>1</v>
      </c>
      <c r="N16" s="13">
        <f t="shared" ref="N16:N18" si="10">I16/(I16+K16)</f>
        <v>0.67812747950277708</v>
      </c>
      <c r="O16" s="13">
        <f t="shared" ref="O16:O18" si="11">2*(M16*N16)/(M16+N16)</f>
        <v>0.80819542947202527</v>
      </c>
      <c r="P16" s="3">
        <v>0.67810000000000004</v>
      </c>
      <c r="R16" s="3" t="s">
        <v>87</v>
      </c>
    </row>
    <row r="17" spans="7:18" x14ac:dyDescent="0.3">
      <c r="G17" s="12"/>
      <c r="H17" s="3">
        <v>1</v>
      </c>
      <c r="I17" s="3">
        <v>2509</v>
      </c>
      <c r="J17" s="3">
        <v>55</v>
      </c>
      <c r="K17" s="3">
        <v>1198</v>
      </c>
      <c r="L17" s="3">
        <v>19</v>
      </c>
      <c r="M17" s="13">
        <f t="shared" si="9"/>
        <v>0.97854914196567866</v>
      </c>
      <c r="N17" s="13">
        <f t="shared" si="10"/>
        <v>0.67682762341516056</v>
      </c>
      <c r="O17" s="13">
        <f t="shared" si="11"/>
        <v>0.8001913570403445</v>
      </c>
      <c r="P17" s="14">
        <v>0.66859999999999997</v>
      </c>
      <c r="R17" s="3" t="s">
        <v>57</v>
      </c>
    </row>
    <row r="18" spans="7:18" x14ac:dyDescent="0.3">
      <c r="G18" s="12"/>
      <c r="H18" s="3">
        <v>100</v>
      </c>
      <c r="I18" s="3">
        <v>2503</v>
      </c>
      <c r="J18" s="3">
        <v>61</v>
      </c>
      <c r="K18" s="3">
        <v>1191</v>
      </c>
      <c r="L18" s="3">
        <v>26</v>
      </c>
      <c r="M18" s="13">
        <f t="shared" si="9"/>
        <v>0.97620904836193445</v>
      </c>
      <c r="N18" s="13">
        <f t="shared" si="10"/>
        <v>0.67758527341635089</v>
      </c>
      <c r="O18" s="13">
        <f t="shared" si="11"/>
        <v>0.79993608181527642</v>
      </c>
      <c r="P18" s="14">
        <v>0.66890000000000005</v>
      </c>
      <c r="R18" s="3" t="s">
        <v>58</v>
      </c>
    </row>
  </sheetData>
  <mergeCells count="5">
    <mergeCell ref="G2:G4"/>
    <mergeCell ref="G5:G7"/>
    <mergeCell ref="G10:G12"/>
    <mergeCell ref="G13:G15"/>
    <mergeCell ref="G16:G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8A48-D092-4158-BADE-EE63300248D1}">
  <dimension ref="A1:V56"/>
  <sheetViews>
    <sheetView topLeftCell="B1" zoomScale="70" zoomScaleNormal="70" workbookViewId="0">
      <selection activeCell="V15" sqref="V15"/>
    </sheetView>
  </sheetViews>
  <sheetFormatPr defaultRowHeight="14.4" x14ac:dyDescent="0.3"/>
  <cols>
    <col min="1" max="1" width="15.5546875" bestFit="1" customWidth="1"/>
    <col min="10" max="10" width="14.109375" bestFit="1" customWidth="1"/>
    <col min="11" max="11" width="22.21875" bestFit="1" customWidth="1"/>
    <col min="21" max="21" width="13.88671875" bestFit="1" customWidth="1"/>
    <col min="22" max="22" width="28.21875" bestFit="1" customWidth="1"/>
  </cols>
  <sheetData>
    <row r="1" spans="1:22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4</v>
      </c>
      <c r="G1" t="s">
        <v>3</v>
      </c>
      <c r="K1" t="s">
        <v>84</v>
      </c>
      <c r="L1" t="s">
        <v>1</v>
      </c>
      <c r="M1" t="s">
        <v>45</v>
      </c>
      <c r="N1" t="s">
        <v>41</v>
      </c>
      <c r="O1" t="s">
        <v>43</v>
      </c>
      <c r="P1" t="s">
        <v>42</v>
      </c>
      <c r="Q1" t="s">
        <v>44</v>
      </c>
      <c r="R1" t="s">
        <v>21</v>
      </c>
      <c r="S1" t="s">
        <v>22</v>
      </c>
      <c r="T1" t="s">
        <v>2</v>
      </c>
      <c r="U1" t="s">
        <v>64</v>
      </c>
    </row>
    <row r="2" spans="1:22" x14ac:dyDescent="0.3">
      <c r="A2" t="s">
        <v>11</v>
      </c>
      <c r="B2" t="s">
        <v>6</v>
      </c>
      <c r="C2">
        <v>0.5</v>
      </c>
      <c r="D2">
        <v>5</v>
      </c>
      <c r="E2">
        <v>0.8</v>
      </c>
      <c r="F2">
        <v>0.79720000000000002</v>
      </c>
      <c r="G2">
        <v>0.80300000000000005</v>
      </c>
      <c r="H2" s="7"/>
      <c r="I2" s="7"/>
      <c r="J2" s="12" t="s">
        <v>69</v>
      </c>
      <c r="K2" s="10" t="s">
        <v>46</v>
      </c>
      <c r="L2" t="s">
        <v>6</v>
      </c>
      <c r="M2" s="10" t="s">
        <v>46</v>
      </c>
      <c r="N2">
        <v>2207</v>
      </c>
      <c r="O2">
        <v>357</v>
      </c>
      <c r="P2">
        <v>310</v>
      </c>
      <c r="Q2">
        <v>907</v>
      </c>
      <c r="R2" s="11">
        <f>N2/(N2+O2)</f>
        <v>0.86076443057722307</v>
      </c>
      <c r="S2" s="11">
        <f>N2/(N2+P2)</f>
        <v>0.87683750496622959</v>
      </c>
      <c r="T2" s="11">
        <f>2*(R2*S2)/(R2+S2)</f>
        <v>0.86872662861641403</v>
      </c>
      <c r="U2" s="11">
        <v>0.81940000000000002</v>
      </c>
      <c r="V2" t="s">
        <v>72</v>
      </c>
    </row>
    <row r="3" spans="1:22" x14ac:dyDescent="0.3">
      <c r="A3" t="s">
        <v>35</v>
      </c>
      <c r="B3" t="s">
        <v>9</v>
      </c>
      <c r="C3">
        <v>0.5</v>
      </c>
      <c r="D3">
        <v>5</v>
      </c>
      <c r="E3">
        <v>0.76629999999999998</v>
      </c>
      <c r="F3">
        <v>0.77349999999999997</v>
      </c>
      <c r="G3">
        <v>0.76060000000000005</v>
      </c>
      <c r="H3" s="7"/>
      <c r="I3" s="7"/>
      <c r="J3" s="12"/>
      <c r="K3" s="10" t="s">
        <v>46</v>
      </c>
      <c r="L3" t="s">
        <v>9</v>
      </c>
      <c r="M3" s="10" t="s">
        <v>46</v>
      </c>
      <c r="N3">
        <v>2238</v>
      </c>
      <c r="O3">
        <v>326</v>
      </c>
      <c r="P3">
        <v>428</v>
      </c>
      <c r="Q3">
        <v>789</v>
      </c>
      <c r="R3" s="11">
        <f t="shared" ref="R3:R9" si="0">N3/(N3+O3)</f>
        <v>0.87285491419656791</v>
      </c>
      <c r="S3" s="11">
        <f t="shared" ref="S3:S9" si="1">N3/(N3+P3)</f>
        <v>0.83945986496624159</v>
      </c>
      <c r="T3" s="11">
        <f t="shared" ref="T3:T9" si="2">2*(R3*S3)/(R3+S3)</f>
        <v>0.8558317399617591</v>
      </c>
      <c r="U3" s="11">
        <v>0.80059999999999998</v>
      </c>
      <c r="V3" t="s">
        <v>73</v>
      </c>
    </row>
    <row r="4" spans="1:22" ht="12.6" customHeight="1" x14ac:dyDescent="0.3">
      <c r="B4" t="s">
        <v>6</v>
      </c>
      <c r="C4">
        <v>0.5</v>
      </c>
      <c r="D4">
        <v>5</v>
      </c>
      <c r="H4" s="5" t="s">
        <v>14</v>
      </c>
      <c r="I4" s="5"/>
      <c r="J4" s="12"/>
      <c r="K4" t="s">
        <v>71</v>
      </c>
      <c r="L4" t="s">
        <v>6</v>
      </c>
      <c r="M4" s="10" t="s">
        <v>46</v>
      </c>
      <c r="N4">
        <v>2410</v>
      </c>
      <c r="O4">
        <v>154</v>
      </c>
      <c r="P4">
        <v>302</v>
      </c>
      <c r="Q4">
        <v>915</v>
      </c>
      <c r="R4" s="11">
        <f t="shared" si="0"/>
        <v>0.93993759750390016</v>
      </c>
      <c r="S4" s="11">
        <f t="shared" si="1"/>
        <v>0.88864306784660763</v>
      </c>
      <c r="T4" s="11">
        <f t="shared" si="2"/>
        <v>0.91357088703563305</v>
      </c>
      <c r="U4" s="11">
        <v>0.88419999999999999</v>
      </c>
      <c r="V4" t="s">
        <v>75</v>
      </c>
    </row>
    <row r="5" spans="1:22" ht="12.6" customHeight="1" x14ac:dyDescent="0.3">
      <c r="H5" s="5"/>
      <c r="I5" s="5"/>
      <c r="J5" s="16"/>
      <c r="L5" t="s">
        <v>6</v>
      </c>
      <c r="M5">
        <v>0.95</v>
      </c>
      <c r="N5">
        <v>865</v>
      </c>
      <c r="O5">
        <v>1699</v>
      </c>
      <c r="P5">
        <v>1081</v>
      </c>
      <c r="Q5">
        <v>136</v>
      </c>
      <c r="R5" s="11">
        <f t="shared" ref="R5" si="3">N5/(N5+O5)</f>
        <v>0.33736349453978159</v>
      </c>
      <c r="S5" s="11">
        <f t="shared" ref="S5" si="4">N5/(N5+P5)</f>
        <v>0.44450154162384375</v>
      </c>
      <c r="T5" s="11">
        <f t="shared" ref="T5" si="5">2*(R5*S5)/(R5+S5)</f>
        <v>0.38359201773835916</v>
      </c>
      <c r="U5" s="11">
        <v>0.26469999999999999</v>
      </c>
      <c r="V5" t="s">
        <v>74</v>
      </c>
    </row>
    <row r="6" spans="1:22" ht="12.6" customHeight="1" x14ac:dyDescent="0.3">
      <c r="H6" s="5"/>
      <c r="I6" s="5"/>
      <c r="J6" s="16"/>
      <c r="R6" s="11"/>
      <c r="S6" s="11"/>
      <c r="T6" s="11"/>
      <c r="U6" s="11"/>
    </row>
    <row r="7" spans="1:22" x14ac:dyDescent="0.3">
      <c r="B7" t="s">
        <v>9</v>
      </c>
      <c r="C7">
        <v>0.5</v>
      </c>
      <c r="D7">
        <v>5</v>
      </c>
      <c r="E7">
        <v>0.40400000000000003</v>
      </c>
      <c r="F7">
        <v>0.33900000000000002</v>
      </c>
      <c r="G7">
        <v>0.49980000000000002</v>
      </c>
      <c r="H7" s="6"/>
      <c r="I7" s="6"/>
      <c r="J7" s="15" t="s">
        <v>68</v>
      </c>
      <c r="K7" t="s">
        <v>50</v>
      </c>
      <c r="L7" t="s">
        <v>9</v>
      </c>
      <c r="N7">
        <v>2289</v>
      </c>
      <c r="O7">
        <v>275</v>
      </c>
      <c r="P7">
        <v>370</v>
      </c>
      <c r="Q7">
        <v>847</v>
      </c>
      <c r="R7" s="11">
        <f t="shared" si="0"/>
        <v>0.89274570982839319</v>
      </c>
      <c r="S7" s="11">
        <f t="shared" si="1"/>
        <v>0.86084994358781497</v>
      </c>
      <c r="T7" s="11">
        <f t="shared" si="2"/>
        <v>0.87650775416427351</v>
      </c>
      <c r="U7" s="11">
        <v>0.82940000000000003</v>
      </c>
      <c r="V7" t="s">
        <v>66</v>
      </c>
    </row>
    <row r="8" spans="1:22" x14ac:dyDescent="0.3">
      <c r="H8" s="2"/>
      <c r="I8" s="2"/>
      <c r="J8" s="15"/>
      <c r="K8" t="s">
        <v>49</v>
      </c>
      <c r="L8" t="s">
        <v>6</v>
      </c>
      <c r="N8">
        <v>2420</v>
      </c>
      <c r="O8">
        <v>144</v>
      </c>
      <c r="P8">
        <v>330</v>
      </c>
      <c r="Q8">
        <v>887</v>
      </c>
      <c r="R8" s="11">
        <f t="shared" si="0"/>
        <v>0.94383775351014043</v>
      </c>
      <c r="S8" s="11">
        <f t="shared" si="1"/>
        <v>0.88</v>
      </c>
      <c r="T8" s="11">
        <f t="shared" si="2"/>
        <v>0.91080165600301088</v>
      </c>
      <c r="U8" s="11">
        <v>0.87460000000000004</v>
      </c>
      <c r="V8" t="s">
        <v>65</v>
      </c>
    </row>
    <row r="9" spans="1:22" x14ac:dyDescent="0.3">
      <c r="B9" t="s">
        <v>6</v>
      </c>
      <c r="C9">
        <v>0.5</v>
      </c>
      <c r="D9">
        <v>10</v>
      </c>
      <c r="H9" s="5"/>
      <c r="I9" s="5"/>
      <c r="J9" s="15"/>
      <c r="K9" t="s">
        <v>49</v>
      </c>
      <c r="L9" t="s">
        <v>9</v>
      </c>
      <c r="N9">
        <v>2297</v>
      </c>
      <c r="O9">
        <v>267</v>
      </c>
      <c r="P9">
        <v>435</v>
      </c>
      <c r="Q9">
        <v>782</v>
      </c>
      <c r="R9" s="11">
        <f t="shared" si="0"/>
        <v>0.89586583463338532</v>
      </c>
      <c r="S9" s="11">
        <f t="shared" si="1"/>
        <v>0.8407759882869692</v>
      </c>
      <c r="T9" s="11">
        <f t="shared" si="2"/>
        <v>0.86744712990936557</v>
      </c>
      <c r="U9" s="11">
        <v>0.81430000000000002</v>
      </c>
      <c r="V9" t="s">
        <v>67</v>
      </c>
    </row>
    <row r="10" spans="1:22" x14ac:dyDescent="0.3">
      <c r="B10" t="s">
        <v>9</v>
      </c>
      <c r="C10">
        <v>0.5</v>
      </c>
      <c r="D10">
        <v>5</v>
      </c>
      <c r="H10" s="6"/>
      <c r="I10" s="6"/>
      <c r="J10" s="15"/>
    </row>
    <row r="18" spans="1:10" x14ac:dyDescent="0.3">
      <c r="A18" t="s">
        <v>12</v>
      </c>
      <c r="B18" t="s">
        <v>6</v>
      </c>
      <c r="C18">
        <v>0.5</v>
      </c>
      <c r="D18">
        <v>5</v>
      </c>
      <c r="E18">
        <v>0.79349999999999998</v>
      </c>
      <c r="F18">
        <v>0.79290000000000005</v>
      </c>
      <c r="G18">
        <v>0.79410000000000003</v>
      </c>
      <c r="H18" s="7"/>
      <c r="I18" s="7"/>
      <c r="J18" s="3"/>
    </row>
    <row r="19" spans="1:10" x14ac:dyDescent="0.3">
      <c r="B19" t="s">
        <v>9</v>
      </c>
      <c r="C19">
        <v>0.5</v>
      </c>
      <c r="D19">
        <v>5</v>
      </c>
      <c r="E19">
        <v>0.77380000000000004</v>
      </c>
      <c r="F19">
        <v>0.77259999999999995</v>
      </c>
      <c r="G19">
        <v>0.77500000000000002</v>
      </c>
      <c r="H19" s="7"/>
      <c r="I19" s="7"/>
      <c r="J19" s="3"/>
    </row>
    <row r="20" spans="1:10" x14ac:dyDescent="0.3">
      <c r="B20" t="s">
        <v>6</v>
      </c>
      <c r="C20">
        <v>0.5</v>
      </c>
      <c r="D20">
        <v>5</v>
      </c>
      <c r="H20" s="5" t="s">
        <v>14</v>
      </c>
      <c r="I20" s="5"/>
      <c r="J20" s="2"/>
    </row>
    <row r="21" spans="1:10" x14ac:dyDescent="0.3">
      <c r="B21" t="s">
        <v>9</v>
      </c>
      <c r="C21">
        <v>0.5</v>
      </c>
      <c r="D21">
        <v>5</v>
      </c>
      <c r="E21">
        <v>0.40400000000000003</v>
      </c>
      <c r="F21">
        <v>0.33900000000000002</v>
      </c>
      <c r="G21">
        <v>0.49980000000000002</v>
      </c>
      <c r="H21" s="6"/>
      <c r="I21" s="6"/>
      <c r="J21" s="2"/>
    </row>
    <row r="22" spans="1:10" x14ac:dyDescent="0.3">
      <c r="B22" t="s">
        <v>6</v>
      </c>
      <c r="C22">
        <v>0.5</v>
      </c>
      <c r="D22">
        <v>10</v>
      </c>
      <c r="H22" s="5"/>
      <c r="I22" s="5"/>
      <c r="J22" s="2"/>
    </row>
    <row r="23" spans="1:10" x14ac:dyDescent="0.3">
      <c r="B23" t="s">
        <v>9</v>
      </c>
      <c r="C23">
        <v>0.5</v>
      </c>
      <c r="D23">
        <v>5</v>
      </c>
      <c r="H23" s="6"/>
      <c r="I23" s="6"/>
      <c r="J23" s="2"/>
    </row>
    <row r="28" spans="1:10" x14ac:dyDescent="0.3">
      <c r="A28" t="s">
        <v>13</v>
      </c>
      <c r="B28" t="s">
        <v>6</v>
      </c>
      <c r="C28">
        <v>0.5</v>
      </c>
      <c r="D28">
        <v>5</v>
      </c>
      <c r="E28" s="1">
        <v>0.79349999999999998</v>
      </c>
      <c r="F28" s="1">
        <v>0.79290000000000005</v>
      </c>
      <c r="G28" s="1">
        <v>0.79400000000000004</v>
      </c>
      <c r="H28" t="s">
        <v>15</v>
      </c>
    </row>
    <row r="29" spans="1:10" x14ac:dyDescent="0.3">
      <c r="B29" t="s">
        <v>6</v>
      </c>
      <c r="C29">
        <v>0.5</v>
      </c>
      <c r="D29">
        <v>5</v>
      </c>
      <c r="E29" s="1">
        <v>0.79349999999999998</v>
      </c>
      <c r="F29" s="1">
        <v>0.79290000000000005</v>
      </c>
      <c r="G29" s="1">
        <v>0.79400000000000004</v>
      </c>
      <c r="H29" t="s">
        <v>18</v>
      </c>
    </row>
    <row r="55" spans="1:1" ht="102.6" x14ac:dyDescent="0.3">
      <c r="A55" s="4" t="s">
        <v>16</v>
      </c>
    </row>
    <row r="56" spans="1:1" ht="68.400000000000006" x14ac:dyDescent="0.3">
      <c r="A56" s="4" t="s">
        <v>17</v>
      </c>
    </row>
  </sheetData>
  <mergeCells count="8">
    <mergeCell ref="J2:J4"/>
    <mergeCell ref="J7:J10"/>
    <mergeCell ref="H4:I7"/>
    <mergeCell ref="H2:I3"/>
    <mergeCell ref="H18:I19"/>
    <mergeCell ref="H20:I21"/>
    <mergeCell ref="H22:I23"/>
    <mergeCell ref="H9:I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EB6B-4D78-496E-B876-83584B4748DA}">
  <dimension ref="A1:L7"/>
  <sheetViews>
    <sheetView topLeftCell="A13" workbookViewId="0">
      <selection activeCell="K6" sqref="K6"/>
    </sheetView>
  </sheetViews>
  <sheetFormatPr defaultRowHeight="14.4" x14ac:dyDescent="0.3"/>
  <sheetData>
    <row r="1" spans="1:12" x14ac:dyDescent="0.3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3">
      <c r="A2" t="s">
        <v>1</v>
      </c>
      <c r="B2" t="s">
        <v>47</v>
      </c>
      <c r="C2" t="s">
        <v>48</v>
      </c>
      <c r="D2" t="s">
        <v>41</v>
      </c>
      <c r="E2" t="s">
        <v>43</v>
      </c>
      <c r="F2" t="s">
        <v>42</v>
      </c>
      <c r="G2" t="s">
        <v>44</v>
      </c>
      <c r="H2" t="s">
        <v>21</v>
      </c>
      <c r="I2" t="s">
        <v>22</v>
      </c>
      <c r="J2" t="s">
        <v>27</v>
      </c>
      <c r="K2" t="s">
        <v>51</v>
      </c>
      <c r="L2" t="s">
        <v>64</v>
      </c>
    </row>
    <row r="3" spans="1:12" x14ac:dyDescent="0.3">
      <c r="A3" t="s">
        <v>6</v>
      </c>
      <c r="B3">
        <v>0.5</v>
      </c>
      <c r="C3">
        <v>5</v>
      </c>
      <c r="D3">
        <v>2287</v>
      </c>
      <c r="E3">
        <v>277</v>
      </c>
      <c r="F3">
        <v>298</v>
      </c>
      <c r="G3">
        <v>919</v>
      </c>
      <c r="H3" s="11">
        <f>D3/(D3+E3)</f>
        <v>0.89196567862714504</v>
      </c>
      <c r="I3" s="11">
        <f>D3/(D3+F3)</f>
        <v>0.8847195357833656</v>
      </c>
      <c r="J3" s="11">
        <f>2*(H3*I3)/(H3+I3)</f>
        <v>0.88832783064672749</v>
      </c>
      <c r="K3">
        <v>3</v>
      </c>
      <c r="L3">
        <v>0.84789999999999999</v>
      </c>
    </row>
    <row r="4" spans="1:12" x14ac:dyDescent="0.3">
      <c r="A4" t="s">
        <v>6</v>
      </c>
      <c r="B4">
        <v>0.5</v>
      </c>
      <c r="C4">
        <v>5</v>
      </c>
      <c r="D4">
        <v>2286</v>
      </c>
      <c r="E4">
        <v>278</v>
      </c>
      <c r="F4">
        <v>298</v>
      </c>
      <c r="G4">
        <v>919</v>
      </c>
      <c r="H4" s="11">
        <f t="shared" ref="H4:H7" si="0">D4/(D4+E4)</f>
        <v>0.89157566302652103</v>
      </c>
      <c r="I4" s="11">
        <f t="shared" ref="I4:I7" si="1">D4/(D4+F4)</f>
        <v>0.8846749226006192</v>
      </c>
      <c r="J4" s="11">
        <f t="shared" ref="J4:J7" si="2">2*(H4*I4)/(H4+I4)</f>
        <v>0.88811188811188813</v>
      </c>
      <c r="K4">
        <v>5</v>
      </c>
    </row>
    <row r="5" spans="1:12" x14ac:dyDescent="0.3">
      <c r="A5" t="s">
        <v>6</v>
      </c>
      <c r="B5">
        <v>0.5</v>
      </c>
      <c r="C5">
        <v>5</v>
      </c>
      <c r="D5">
        <v>2320</v>
      </c>
      <c r="E5">
        <v>244</v>
      </c>
      <c r="F5">
        <v>295</v>
      </c>
      <c r="G5">
        <v>922</v>
      </c>
      <c r="H5" s="11">
        <f t="shared" si="0"/>
        <v>0.90483619344773791</v>
      </c>
      <c r="I5" s="11">
        <f t="shared" si="1"/>
        <v>0.88718929254302104</v>
      </c>
      <c r="J5" s="11">
        <f t="shared" si="2"/>
        <v>0.89592585441204864</v>
      </c>
      <c r="K5">
        <v>15</v>
      </c>
    </row>
    <row r="6" spans="1:12" x14ac:dyDescent="0.3">
      <c r="A6" t="s">
        <v>9</v>
      </c>
      <c r="B6">
        <v>0.5</v>
      </c>
      <c r="C6">
        <v>5</v>
      </c>
      <c r="H6" s="11"/>
      <c r="I6" s="11"/>
      <c r="J6" s="11"/>
      <c r="K6">
        <v>15</v>
      </c>
    </row>
    <row r="7" spans="1:12" x14ac:dyDescent="0.3">
      <c r="A7" t="s">
        <v>6</v>
      </c>
      <c r="B7">
        <v>0.5</v>
      </c>
      <c r="C7">
        <v>5</v>
      </c>
      <c r="D7">
        <v>2316</v>
      </c>
      <c r="E7">
        <v>248</v>
      </c>
      <c r="F7">
        <v>295</v>
      </c>
      <c r="G7">
        <v>922</v>
      </c>
      <c r="H7" s="11">
        <f t="shared" si="0"/>
        <v>0.90327613104524185</v>
      </c>
      <c r="I7" s="11">
        <f t="shared" si="1"/>
        <v>0.88701646878590579</v>
      </c>
      <c r="J7" s="11">
        <f t="shared" si="2"/>
        <v>0.895072463768116</v>
      </c>
      <c r="K7">
        <v>21</v>
      </c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F4D1-D609-4111-85E4-EF50B3673210}">
  <dimension ref="A1:H8"/>
  <sheetViews>
    <sheetView workbookViewId="0">
      <selection activeCell="E16" sqref="E16"/>
    </sheetView>
  </sheetViews>
  <sheetFormatPr defaultRowHeight="14.4" x14ac:dyDescent="0.3"/>
  <cols>
    <col min="1" max="1" width="12.77734375" bestFit="1" customWidth="1"/>
    <col min="7" max="7" width="30.6640625" bestFit="1" customWidth="1"/>
  </cols>
  <sheetData>
    <row r="1" spans="1:8" ht="16.2" thickBot="1" x14ac:dyDescent="0.35">
      <c r="B1" s="8">
        <v>0.85799999999999998</v>
      </c>
      <c r="H1" t="s">
        <v>2</v>
      </c>
    </row>
    <row r="2" spans="1:8" ht="16.2" thickBot="1" x14ac:dyDescent="0.35">
      <c r="A2" t="s">
        <v>36</v>
      </c>
      <c r="B2" s="9">
        <v>0.873</v>
      </c>
      <c r="G2" t="s">
        <v>88</v>
      </c>
      <c r="H2">
        <v>0.91649999999999998</v>
      </c>
    </row>
    <row r="3" spans="1:8" ht="16.2" thickBot="1" x14ac:dyDescent="0.35">
      <c r="B3" s="9">
        <v>0.78290000000000004</v>
      </c>
      <c r="G3" t="s">
        <v>90</v>
      </c>
      <c r="H3">
        <v>0.91359999999999997</v>
      </c>
    </row>
    <row r="4" spans="1:8" ht="16.2" thickBot="1" x14ac:dyDescent="0.35">
      <c r="A4" t="s">
        <v>37</v>
      </c>
      <c r="B4" s="9">
        <v>0.876</v>
      </c>
      <c r="G4" t="s">
        <v>89</v>
      </c>
      <c r="H4">
        <v>0.91020000000000001</v>
      </c>
    </row>
    <row r="5" spans="1:8" ht="16.2" thickBot="1" x14ac:dyDescent="0.35">
      <c r="A5" t="s">
        <v>38</v>
      </c>
      <c r="B5" s="9">
        <v>0.79110000000000003</v>
      </c>
    </row>
    <row r="6" spans="1:8" ht="16.2" thickBot="1" x14ac:dyDescent="0.35">
      <c r="A6" t="s">
        <v>40</v>
      </c>
      <c r="B6" s="9">
        <v>0.66120000000000001</v>
      </c>
    </row>
    <row r="7" spans="1:8" ht="16.2" thickBot="1" x14ac:dyDescent="0.35">
      <c r="A7" t="s">
        <v>38</v>
      </c>
      <c r="B7" s="9">
        <v>0.53769999999999996</v>
      </c>
    </row>
    <row r="8" spans="1:8" ht="16.2" thickBot="1" x14ac:dyDescent="0.35">
      <c r="A8" t="s">
        <v>39</v>
      </c>
      <c r="B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logistic regression</vt:lpstr>
      <vt:lpstr>SVM</vt:lpstr>
      <vt:lpstr>decision tree</vt:lpstr>
      <vt:lpstr>KNN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2021-01-03T15:49:58Z</dcterms:created>
  <dcterms:modified xsi:type="dcterms:W3CDTF">2021-01-08T09:09:52Z</dcterms:modified>
</cp:coreProperties>
</file>