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60" windowWidth="20730" windowHeight="9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0" i="1"/>
  <c r="G59"/>
  <c r="G57"/>
  <c r="H56" s="1"/>
  <c r="G56"/>
  <c r="H73"/>
  <c r="G54"/>
  <c r="H53" s="1"/>
  <c r="G53"/>
  <c r="G51"/>
  <c r="G50"/>
  <c r="H50" s="1"/>
  <c r="G48"/>
  <c r="G47"/>
  <c r="G45"/>
  <c r="H44" s="1"/>
  <c r="G44"/>
  <c r="G42"/>
  <c r="G41"/>
  <c r="G39"/>
  <c r="G38"/>
  <c r="G36"/>
  <c r="G35"/>
  <c r="G33"/>
  <c r="G32"/>
  <c r="G30"/>
  <c r="G29"/>
  <c r="H29" s="1"/>
  <c r="G27"/>
  <c r="G26"/>
  <c r="G24"/>
  <c r="G23"/>
  <c r="G21"/>
  <c r="G20"/>
  <c r="H20" s="1"/>
  <c r="G18"/>
  <c r="G17"/>
  <c r="G15"/>
  <c r="G14"/>
  <c r="G12"/>
  <c r="H11" s="1"/>
  <c r="G11"/>
  <c r="G9"/>
  <c r="G8"/>
  <c r="H59" l="1"/>
  <c r="H47"/>
  <c r="H38"/>
  <c r="H32"/>
  <c r="H8"/>
  <c r="H41"/>
  <c r="H35"/>
  <c r="H26"/>
  <c r="H23"/>
  <c r="H17"/>
  <c r="H14"/>
</calcChain>
</file>

<file path=xl/sharedStrings.xml><?xml version="1.0" encoding="utf-8"?>
<sst xmlns="http://schemas.openxmlformats.org/spreadsheetml/2006/main" count="51" uniqueCount="36">
  <si>
    <t>COLUMN REINFORCEMENT DESIGN(LONGITUIDANAL)</t>
  </si>
  <si>
    <t xml:space="preserve">COLUMN NO </t>
  </si>
  <si>
    <t>DESCRIPTION</t>
  </si>
  <si>
    <t>SIZE OF BAR(MM)</t>
  </si>
  <si>
    <t>NO OF BAR</t>
  </si>
  <si>
    <t>AREA(SQMM)</t>
  </si>
  <si>
    <t>TOTAL AREA(SQMM)</t>
  </si>
  <si>
    <t>C15</t>
  </si>
  <si>
    <t>Provide 4-25 mm Reinforcement at 4 Corner
And 2-20 mm bar at mid in 2 face</t>
  </si>
  <si>
    <t>C19</t>
  </si>
  <si>
    <t>C14</t>
  </si>
  <si>
    <t>C16</t>
  </si>
  <si>
    <t>C12</t>
  </si>
  <si>
    <t>C11</t>
  </si>
  <si>
    <t>C9</t>
  </si>
  <si>
    <t>C5</t>
  </si>
  <si>
    <t>C6</t>
  </si>
  <si>
    <t>C7</t>
  </si>
  <si>
    <t>C8</t>
  </si>
  <si>
    <t>Provide 4-22 mm Reinforcement at 4 Corner
And 2-16 mm bar at mid in 2 face</t>
  </si>
  <si>
    <t>C1</t>
  </si>
  <si>
    <t>C2</t>
  </si>
  <si>
    <t>C3</t>
  </si>
  <si>
    <t>C4</t>
  </si>
  <si>
    <t>COLUMN REINFORCEMENT DESIGN(stirrups/lateral ties)</t>
  </si>
  <si>
    <t>COLUMN NO</t>
  </si>
  <si>
    <t>BAR SIZE(MM)</t>
  </si>
  <si>
    <t>LEG DETAILS</t>
  </si>
  <si>
    <t>SPACING(C/C)(MM)</t>
  </si>
  <si>
    <t>ALL COLUMN</t>
  </si>
  <si>
    <t xml:space="preserve">*NOTE :- ALL COLUMNS ARE OF SIZE 400 X 400    </t>
  </si>
  <si>
    <t>Provide 4-25 mm Reinforcement at 4 Corner
And 2-16 mm bar at mid in 2 face</t>
  </si>
  <si>
    <t>Provide 4-20 mm Reinforcement at 4 Corner
And 2-20 mm bar at mid in 2 face</t>
  </si>
  <si>
    <t>C17</t>
  </si>
  <si>
    <t>C18</t>
  </si>
  <si>
    <t>C20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</si>
</sst>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6"/>
      <color rgb="FF006100"/>
      <name val="Algerian"/>
      <family val="5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Font="0" applyAlignment="0" applyProtection="0"/>
  </cellStyleXfs>
  <cellXfs count="14">
    <xf numFmtId="0" fontId="0" fillId="0" borderId="0" xfId="0"/>
    <xf numFmtId="0" fontId="1" fillId="2" borderId="0" xfId="1"/>
    <xf numFmtId="0" fontId="5" fillId="2" borderId="0" xfId="1" applyFont="1"/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3" fillId="3" borderId="1" xfId="2" applyFont="1" applyAlignment="1">
      <alignment horizontal="center" vertical="center" wrapText="1"/>
    </xf>
    <xf numFmtId="0" fontId="3" fillId="5" borderId="0" xfId="4" applyFont="1"/>
    <xf numFmtId="0" fontId="1" fillId="2" borderId="0" xfId="1" applyAlignment="1">
      <alignment horizontal="center" vertical="center"/>
    </xf>
    <xf numFmtId="0" fontId="6" fillId="6" borderId="1" xfId="5" applyAlignment="1">
      <alignment horizontal="center" vertical="center"/>
    </xf>
    <xf numFmtId="0" fontId="0" fillId="7" borderId="2" xfId="6" applyFont="1"/>
    <xf numFmtId="0" fontId="0" fillId="7" borderId="2" xfId="6" applyFont="1" applyAlignment="1">
      <alignment horizontal="center" vertical="center"/>
    </xf>
    <xf numFmtId="0" fontId="3" fillId="8" borderId="0" xfId="2" applyFont="1" applyFill="1" applyBorder="1" applyAlignment="1">
      <alignment horizontal="center" vertical="center"/>
    </xf>
    <xf numFmtId="0" fontId="3" fillId="8" borderId="0" xfId="2" applyFont="1" applyFill="1" applyBorder="1" applyAlignment="1">
      <alignment horizontal="center" vertical="center" wrapText="1"/>
    </xf>
  </cellXfs>
  <cellStyles count="7">
    <cellStyle name="Accent1" xfId="3" builtinId="29"/>
    <cellStyle name="Accent4" xfId="4" builtinId="41"/>
    <cellStyle name="Calculation" xfId="5" builtinId="22"/>
    <cellStyle name="Good" xfId="1" builtinId="26"/>
    <cellStyle name="Input" xfId="2" builtinId="20"/>
    <cellStyle name="Normal" xfId="0" builtinId="0"/>
    <cellStyle name="Note" xfId="6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S151"/>
  <sheetViews>
    <sheetView tabSelected="1" workbookViewId="0">
      <selection activeCell="G78" sqref="G78"/>
    </sheetView>
  </sheetViews>
  <sheetFormatPr defaultRowHeight="15"/>
  <cols>
    <col min="3" max="3" width="13" customWidth="1"/>
    <col min="4" max="4" width="36.7109375" customWidth="1"/>
    <col min="5" max="5" width="15.28515625" customWidth="1"/>
    <col min="6" max="6" width="13.28515625" customWidth="1"/>
    <col min="7" max="7" width="15.7109375" customWidth="1"/>
    <col min="8" max="8" width="29.42578125" customWidth="1"/>
    <col min="9" max="9" width="19.7109375" customWidth="1"/>
  </cols>
  <sheetData>
    <row r="1" spans="3:19">
      <c r="C1" s="1"/>
      <c r="D1" s="1"/>
      <c r="E1" s="1"/>
      <c r="F1" s="1"/>
      <c r="G1" s="1"/>
      <c r="H1" s="1"/>
      <c r="I1" s="1"/>
      <c r="J1" s="1"/>
    </row>
    <row r="2" spans="3:19" ht="37.5">
      <c r="C2" s="1"/>
      <c r="D2" s="2" t="s">
        <v>0</v>
      </c>
      <c r="E2" s="1"/>
      <c r="F2" s="1"/>
      <c r="G2" s="1"/>
      <c r="H2" s="1"/>
      <c r="I2" s="1"/>
      <c r="J2" s="1"/>
    </row>
    <row r="3" spans="3:19">
      <c r="C3" s="1"/>
      <c r="D3" s="1"/>
      <c r="E3" s="1"/>
      <c r="F3" s="1"/>
      <c r="G3" s="1"/>
      <c r="H3" s="1"/>
      <c r="I3" s="1"/>
      <c r="J3" s="1"/>
    </row>
    <row r="4" spans="3:19">
      <c r="C4" s="1"/>
      <c r="D4" s="1"/>
      <c r="E4" s="1"/>
      <c r="F4" s="1"/>
      <c r="G4" s="1"/>
      <c r="H4" s="1"/>
      <c r="I4" s="1"/>
      <c r="J4" s="1"/>
    </row>
    <row r="5" spans="3:19">
      <c r="I5" s="3"/>
      <c r="J5" s="3"/>
    </row>
    <row r="6" spans="3:19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9"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3:19" ht="45">
      <c r="C8" s="5" t="s">
        <v>17</v>
      </c>
      <c r="D8" s="6" t="s">
        <v>19</v>
      </c>
      <c r="E8" s="5">
        <v>25</v>
      </c>
      <c r="F8" s="5">
        <v>4</v>
      </c>
      <c r="G8" s="5">
        <f>3.1416/4*E8*E8</f>
        <v>490.87499999999994</v>
      </c>
      <c r="H8" s="5">
        <f>G8*F8+G9*F9</f>
        <v>2365.6247999999996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>
      <c r="C9" s="5"/>
      <c r="D9" s="5"/>
      <c r="E9" s="5">
        <v>16</v>
      </c>
      <c r="F9" s="5">
        <v>2</v>
      </c>
      <c r="G9" s="5">
        <f>3.1416/4*E9*E9</f>
        <v>201.0624</v>
      </c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3:19">
      <c r="C10" s="7"/>
      <c r="D10" s="7"/>
      <c r="E10" s="7"/>
      <c r="F10" s="7"/>
      <c r="G10" s="7"/>
      <c r="H10" s="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3:19" ht="45">
      <c r="C11" s="5" t="s">
        <v>16</v>
      </c>
      <c r="D11" s="6" t="s">
        <v>31</v>
      </c>
      <c r="E11" s="5">
        <v>25</v>
      </c>
      <c r="F11" s="5">
        <v>4</v>
      </c>
      <c r="G11" s="5">
        <f>3.1416/4*E11*E11</f>
        <v>490.87499999999994</v>
      </c>
      <c r="H11" s="5">
        <f>G11*F11+G12*F12</f>
        <v>2365.6247999999996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3:19">
      <c r="C12" s="5"/>
      <c r="D12" s="5"/>
      <c r="E12" s="5">
        <v>16</v>
      </c>
      <c r="F12" s="5">
        <v>2</v>
      </c>
      <c r="G12" s="5">
        <f>3.1416/4*E12*E12</f>
        <v>201.0624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3:19">
      <c r="C13" s="7"/>
      <c r="D13" s="7"/>
      <c r="E13" s="7"/>
      <c r="F13" s="7"/>
      <c r="G13" s="7"/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3:19" ht="45">
      <c r="C14" s="5" t="s">
        <v>15</v>
      </c>
      <c r="D14" s="6" t="s">
        <v>31</v>
      </c>
      <c r="E14" s="5">
        <v>25</v>
      </c>
      <c r="F14" s="5">
        <v>4</v>
      </c>
      <c r="G14" s="5">
        <f>3.1416/4*E14*E14</f>
        <v>490.87499999999994</v>
      </c>
      <c r="H14" s="5">
        <f>G14*F14+G15*F15</f>
        <v>2365.6247999999996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3:19">
      <c r="C15" s="5"/>
      <c r="D15" s="5"/>
      <c r="E15" s="5">
        <v>16</v>
      </c>
      <c r="F15" s="5">
        <v>2</v>
      </c>
      <c r="G15" s="5">
        <f>3.1416/4*E15*E15</f>
        <v>201.0624</v>
      </c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3:19">
      <c r="C16" s="7"/>
      <c r="D16" s="7"/>
      <c r="E16" s="7"/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3:19" ht="45">
      <c r="C17" s="5" t="s">
        <v>20</v>
      </c>
      <c r="D17" s="6" t="s">
        <v>32</v>
      </c>
      <c r="E17" s="5">
        <v>20</v>
      </c>
      <c r="F17" s="5">
        <v>4</v>
      </c>
      <c r="G17" s="5">
        <f>3.1416/4*E17*E17</f>
        <v>314.16000000000003</v>
      </c>
      <c r="H17" s="5">
        <f>G17*F17+G18*F18</f>
        <v>1884.96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3:19">
      <c r="C18" s="5"/>
      <c r="D18" s="5"/>
      <c r="E18" s="5">
        <v>20</v>
      </c>
      <c r="F18" s="5">
        <v>2</v>
      </c>
      <c r="G18" s="5">
        <f>3.1416/4*E18*E18</f>
        <v>314.16000000000003</v>
      </c>
      <c r="H18" s="5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3:19">
      <c r="C19" s="7"/>
      <c r="D19" s="7"/>
      <c r="E19" s="7"/>
      <c r="F19" s="7"/>
      <c r="G19" s="7"/>
      <c r="H19" s="7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3:19" ht="45">
      <c r="C20" s="5" t="s">
        <v>18</v>
      </c>
      <c r="D20" s="6" t="s">
        <v>8</v>
      </c>
      <c r="E20" s="5">
        <v>25</v>
      </c>
      <c r="F20" s="5">
        <v>4</v>
      </c>
      <c r="G20" s="5">
        <f>3.1416/4*E20*E20</f>
        <v>490.87499999999994</v>
      </c>
      <c r="H20" s="5">
        <f>G20*F20+G21*F21</f>
        <v>2591.8199999999997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3:19">
      <c r="C21" s="5"/>
      <c r="D21" s="5"/>
      <c r="E21" s="5">
        <v>20</v>
      </c>
      <c r="F21" s="5">
        <v>2</v>
      </c>
      <c r="G21" s="5">
        <f>3.1416/4*E21*E21</f>
        <v>314.16000000000003</v>
      </c>
      <c r="H21" s="5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3:19">
      <c r="C22" s="7"/>
      <c r="D22" s="7"/>
      <c r="E22" s="7"/>
      <c r="F22" s="7"/>
      <c r="G22" s="7"/>
      <c r="H22" s="7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3:19" ht="45">
      <c r="C23" s="5" t="s">
        <v>14</v>
      </c>
      <c r="D23" s="6" t="s">
        <v>8</v>
      </c>
      <c r="E23" s="5">
        <v>25</v>
      </c>
      <c r="F23" s="5">
        <v>4</v>
      </c>
      <c r="G23" s="5">
        <f>3.1416/4*E23*E23</f>
        <v>490.87499999999994</v>
      </c>
      <c r="H23" s="5">
        <f>G23*F23+G24*F24</f>
        <v>2591.8199999999997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3:19">
      <c r="C24" s="5"/>
      <c r="D24" s="5"/>
      <c r="E24" s="5">
        <v>20</v>
      </c>
      <c r="F24" s="5">
        <v>2</v>
      </c>
      <c r="G24" s="5">
        <f>3.1416/4*E24*E24</f>
        <v>314.16000000000003</v>
      </c>
      <c r="H24" s="5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3:19">
      <c r="C25" s="7"/>
      <c r="D25" s="7"/>
      <c r="E25" s="7"/>
      <c r="F25" s="7"/>
      <c r="G25" s="7"/>
      <c r="H25" s="7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3:19" ht="45">
      <c r="C26" s="5" t="s">
        <v>7</v>
      </c>
      <c r="D26" s="6" t="s">
        <v>8</v>
      </c>
      <c r="E26" s="5">
        <v>25</v>
      </c>
      <c r="F26" s="5">
        <v>4</v>
      </c>
      <c r="G26" s="5">
        <f>3.1416/4*E26*E26</f>
        <v>490.87499999999994</v>
      </c>
      <c r="H26" s="5">
        <f>G26*F26+G27*F27</f>
        <v>2591.8199999999997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3:19">
      <c r="C27" s="5"/>
      <c r="D27" s="5"/>
      <c r="E27" s="5">
        <v>20</v>
      </c>
      <c r="F27" s="5">
        <v>2</v>
      </c>
      <c r="G27" s="5">
        <f>3.1416/4*E27*E27</f>
        <v>314.16000000000003</v>
      </c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3:19">
      <c r="C28" s="7"/>
      <c r="D28" s="7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3:19" ht="45">
      <c r="C29" s="5" t="s">
        <v>10</v>
      </c>
      <c r="D29" s="6" t="s">
        <v>8</v>
      </c>
      <c r="E29" s="5">
        <v>25</v>
      </c>
      <c r="F29" s="5">
        <v>4</v>
      </c>
      <c r="G29" s="5">
        <f>3.1416/4*E29*E29</f>
        <v>490.87499999999994</v>
      </c>
      <c r="H29" s="5">
        <f>G29*F29+G30*F30</f>
        <v>2591.8199999999997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3:19">
      <c r="C30" s="5"/>
      <c r="D30" s="5"/>
      <c r="E30" s="5">
        <v>20</v>
      </c>
      <c r="F30" s="5">
        <v>2</v>
      </c>
      <c r="G30" s="5">
        <f>3.1416/4*E30*E30</f>
        <v>314.16000000000003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3:19">
      <c r="C31" s="7"/>
      <c r="D31" s="7"/>
      <c r="E31" s="7"/>
      <c r="F31" s="7"/>
      <c r="G31" s="7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3:19" ht="45">
      <c r="C32" s="5" t="s">
        <v>12</v>
      </c>
      <c r="D32" s="6" t="s">
        <v>31</v>
      </c>
      <c r="E32" s="5">
        <v>25</v>
      </c>
      <c r="F32" s="5">
        <v>4</v>
      </c>
      <c r="G32" s="5">
        <f>3.1416/4*E32*E32</f>
        <v>490.87499999999994</v>
      </c>
      <c r="H32" s="5">
        <f>G32*F32+G33*F33</f>
        <v>2365.6247999999996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3:19">
      <c r="C33" s="5"/>
      <c r="D33" s="5"/>
      <c r="E33" s="5">
        <v>16</v>
      </c>
      <c r="F33" s="5">
        <v>2</v>
      </c>
      <c r="G33" s="5">
        <f>3.1416/4*E33*E33</f>
        <v>201.0624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3:19">
      <c r="C34" s="7"/>
      <c r="D34" s="7"/>
      <c r="E34" s="7"/>
      <c r="F34" s="7"/>
      <c r="G34" s="7"/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3:19" ht="45">
      <c r="C35" s="5" t="s">
        <v>21</v>
      </c>
      <c r="D35" s="6" t="s">
        <v>31</v>
      </c>
      <c r="E35" s="5">
        <v>25</v>
      </c>
      <c r="F35" s="5">
        <v>4</v>
      </c>
      <c r="G35" s="5">
        <f>3.1416/4*E35*E35</f>
        <v>490.87499999999994</v>
      </c>
      <c r="H35" s="5">
        <f>G35*F35+G36*F36</f>
        <v>2365.6247999999996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3:19">
      <c r="C36" s="5"/>
      <c r="D36" s="5"/>
      <c r="E36" s="5">
        <v>16</v>
      </c>
      <c r="F36" s="5">
        <v>2</v>
      </c>
      <c r="G36" s="5">
        <f>3.1416/4*E36*E36</f>
        <v>201.0624</v>
      </c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>
      <c r="C37" s="7"/>
      <c r="D37" s="7"/>
      <c r="E37" s="7"/>
      <c r="F37" s="7"/>
      <c r="G37" s="7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3:19" ht="45">
      <c r="C38" s="5" t="s">
        <v>13</v>
      </c>
      <c r="D38" s="6" t="s">
        <v>31</v>
      </c>
      <c r="E38" s="5">
        <v>25</v>
      </c>
      <c r="F38" s="5">
        <v>4</v>
      </c>
      <c r="G38" s="5">
        <f>3.1416/4*E38*E38</f>
        <v>490.87499999999994</v>
      </c>
      <c r="H38" s="5">
        <f>G38*F38+G39*F39</f>
        <v>2365.6247999999996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3:19">
      <c r="C39" s="5"/>
      <c r="D39" s="5"/>
      <c r="E39" s="5">
        <v>16</v>
      </c>
      <c r="F39" s="5">
        <v>2</v>
      </c>
      <c r="G39" s="5">
        <f>3.1416/4*E39*E39</f>
        <v>201.0624</v>
      </c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3:19">
      <c r="C40" s="7"/>
      <c r="D40" s="7"/>
      <c r="E40" s="7"/>
      <c r="F40" s="7"/>
      <c r="G40" s="7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3:19" ht="45">
      <c r="C41" s="5" t="s">
        <v>33</v>
      </c>
      <c r="D41" s="6" t="s">
        <v>8</v>
      </c>
      <c r="E41" s="5">
        <v>25</v>
      </c>
      <c r="F41" s="5">
        <v>4</v>
      </c>
      <c r="G41" s="5">
        <f>3.1416/4*E41*E41</f>
        <v>490.87499999999994</v>
      </c>
      <c r="H41" s="5">
        <f>G41*F41+G42*F42</f>
        <v>2591.8199999999997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3:19">
      <c r="C42" s="5"/>
      <c r="D42" s="5"/>
      <c r="E42" s="5">
        <v>20</v>
      </c>
      <c r="F42" s="5">
        <v>2</v>
      </c>
      <c r="G42" s="5">
        <f>3.1416/4*E42*E42</f>
        <v>314.16000000000003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>
      <c r="C43" s="7"/>
      <c r="D43" s="7"/>
      <c r="E43" s="7"/>
      <c r="F43" s="7"/>
      <c r="G43" s="7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 ht="45">
      <c r="C44" s="5" t="s">
        <v>11</v>
      </c>
      <c r="D44" s="6" t="s">
        <v>8</v>
      </c>
      <c r="E44" s="5">
        <v>25</v>
      </c>
      <c r="F44" s="5">
        <v>4</v>
      </c>
      <c r="G44" s="5">
        <f>3.1416/4*E44*E44</f>
        <v>490.87499999999994</v>
      </c>
      <c r="H44" s="5">
        <f>G44*F44+G45*F45</f>
        <v>2591.8199999999997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3:19">
      <c r="C45" s="5"/>
      <c r="D45" s="5"/>
      <c r="E45" s="5">
        <v>20</v>
      </c>
      <c r="F45" s="5">
        <v>2</v>
      </c>
      <c r="G45" s="5">
        <f>3.1416/4*E45*E45</f>
        <v>314.16000000000003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3:19">
      <c r="C46" s="7"/>
      <c r="D46" s="7"/>
      <c r="E46" s="7"/>
      <c r="F46" s="7"/>
      <c r="G46" s="7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3:19" ht="45">
      <c r="C47" s="5" t="s">
        <v>34</v>
      </c>
      <c r="D47" s="6" t="s">
        <v>8</v>
      </c>
      <c r="E47" s="5">
        <v>25</v>
      </c>
      <c r="F47" s="5">
        <v>4</v>
      </c>
      <c r="G47" s="5">
        <f>3.1416/4*E47*E47</f>
        <v>490.87499999999994</v>
      </c>
      <c r="H47" s="5">
        <f>G47*F47+G48*F48</f>
        <v>2591.8199999999997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3:19">
      <c r="C48" s="5"/>
      <c r="D48" s="5"/>
      <c r="E48" s="5">
        <v>20</v>
      </c>
      <c r="F48" s="5">
        <v>2</v>
      </c>
      <c r="G48" s="5">
        <f>3.1416/4*E48*E48</f>
        <v>314.16000000000003</v>
      </c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3:19">
      <c r="C49" s="7"/>
      <c r="D49" s="7"/>
      <c r="E49" s="7"/>
      <c r="F49" s="7"/>
      <c r="G49" s="7"/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3:19" ht="45">
      <c r="C50" s="5" t="s">
        <v>22</v>
      </c>
      <c r="D50" s="6" t="s">
        <v>8</v>
      </c>
      <c r="E50" s="5">
        <v>25</v>
      </c>
      <c r="F50" s="5">
        <v>4</v>
      </c>
      <c r="G50" s="5">
        <f>3.1416/4*E50*E50</f>
        <v>490.87499999999994</v>
      </c>
      <c r="H50" s="5">
        <f>G50*F50+G51*F51</f>
        <v>2591.8199999999997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3:19">
      <c r="C51" s="5"/>
      <c r="D51" s="5"/>
      <c r="E51" s="5">
        <v>20</v>
      </c>
      <c r="F51" s="5">
        <v>2</v>
      </c>
      <c r="G51" s="5">
        <f>3.1416/4*E51*E51</f>
        <v>314.16000000000003</v>
      </c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3:19">
      <c r="C52" s="7"/>
      <c r="D52" s="7"/>
      <c r="E52" s="7"/>
      <c r="F52" s="7"/>
      <c r="G52" s="7"/>
      <c r="H52" s="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3:19" ht="45">
      <c r="C53" s="5" t="s">
        <v>9</v>
      </c>
      <c r="D53" s="6" t="s">
        <v>8</v>
      </c>
      <c r="E53" s="5">
        <v>25</v>
      </c>
      <c r="F53" s="5">
        <v>4</v>
      </c>
      <c r="G53" s="5">
        <f>3.1416/4*E53*E53</f>
        <v>490.87499999999994</v>
      </c>
      <c r="H53" s="5">
        <f>G53*F53+G54*F54</f>
        <v>2591.8199999999997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3:19">
      <c r="C54" s="5"/>
      <c r="D54" s="5"/>
      <c r="E54" s="5">
        <v>20</v>
      </c>
      <c r="F54" s="5">
        <v>2</v>
      </c>
      <c r="G54" s="5">
        <f>3.1416/4*E54*E54</f>
        <v>314.16000000000003</v>
      </c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3:19">
      <c r="C55" s="7"/>
      <c r="D55" s="7"/>
      <c r="E55" s="7"/>
      <c r="F55" s="7"/>
      <c r="G55" s="7"/>
      <c r="H55" s="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3:19" ht="45">
      <c r="C56" s="5" t="s">
        <v>35</v>
      </c>
      <c r="D56" s="6" t="s">
        <v>8</v>
      </c>
      <c r="E56" s="5">
        <v>25</v>
      </c>
      <c r="F56" s="5">
        <v>4</v>
      </c>
      <c r="G56" s="5">
        <f>3.1416/4*E56*E56</f>
        <v>490.87499999999994</v>
      </c>
      <c r="H56" s="5">
        <f>G56*F56+G57*F57</f>
        <v>2591.8199999999997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3:19">
      <c r="C57" s="5"/>
      <c r="D57" s="5"/>
      <c r="E57" s="5">
        <v>20</v>
      </c>
      <c r="F57" s="5">
        <v>2</v>
      </c>
      <c r="G57" s="5">
        <f>3.1416/4*E57*E57</f>
        <v>314.16000000000003</v>
      </c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3:19">
      <c r="C58" s="7"/>
      <c r="D58" s="7"/>
      <c r="E58" s="7"/>
      <c r="F58" s="7"/>
      <c r="G58" s="7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3:19" ht="45">
      <c r="C59" s="5" t="s">
        <v>23</v>
      </c>
      <c r="D59" s="6" t="s">
        <v>8</v>
      </c>
      <c r="E59" s="5">
        <v>25</v>
      </c>
      <c r="F59" s="5">
        <v>4</v>
      </c>
      <c r="G59" s="5">
        <f>3.1416/4*E59*E59</f>
        <v>490.87499999999994</v>
      </c>
      <c r="H59" s="5">
        <f>G59*F59+G60*F60</f>
        <v>2591.8199999999997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3:19">
      <c r="C60" s="5"/>
      <c r="D60" s="5"/>
      <c r="E60" s="5">
        <v>20</v>
      </c>
      <c r="F60" s="5">
        <v>2</v>
      </c>
      <c r="G60" s="5">
        <f>3.1416/4*E60*E60</f>
        <v>314.16000000000003</v>
      </c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3:19">
      <c r="C61" s="7"/>
      <c r="D61" s="7"/>
      <c r="E61" s="7"/>
      <c r="F61" s="7"/>
      <c r="G61" s="7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3:19">
      <c r="C62" s="12"/>
      <c r="D62" s="13"/>
      <c r="E62" s="12"/>
      <c r="F62" s="12"/>
      <c r="G62" s="12"/>
      <c r="H62" s="1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3:19">
      <c r="C63" s="12"/>
      <c r="D63" s="12"/>
      <c r="E63" s="12"/>
      <c r="F63" s="12"/>
      <c r="G63" s="12"/>
      <c r="H63" s="1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3:19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3:19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3:19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3:19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3:19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3:19">
      <c r="C69" s="1"/>
      <c r="D69" s="1"/>
      <c r="E69" s="1"/>
      <c r="F69" s="1"/>
      <c r="G69" s="1"/>
      <c r="H69" s="1"/>
      <c r="I69" s="1"/>
      <c r="J69" s="1"/>
      <c r="K69" s="8"/>
      <c r="L69" s="8"/>
      <c r="M69" s="3"/>
      <c r="N69" s="3"/>
      <c r="O69" s="3"/>
      <c r="P69" s="3"/>
      <c r="Q69" s="3"/>
      <c r="R69" s="3"/>
      <c r="S69" s="3"/>
    </row>
    <row r="70" spans="3:19" ht="37.5">
      <c r="C70" s="1"/>
      <c r="D70" s="2" t="s">
        <v>24</v>
      </c>
      <c r="E70" s="1"/>
      <c r="F70" s="1"/>
      <c r="G70" s="1"/>
      <c r="H70" s="1"/>
      <c r="I70" s="1"/>
      <c r="J70" s="1"/>
      <c r="K70" s="8"/>
      <c r="L70" s="8"/>
      <c r="M70" s="3"/>
      <c r="N70" s="3"/>
      <c r="O70" s="3"/>
      <c r="P70" s="3"/>
      <c r="Q70" s="3"/>
      <c r="R70" s="3"/>
      <c r="S70" s="3"/>
    </row>
    <row r="71" spans="3:19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3:19">
      <c r="C72" s="3"/>
      <c r="D72" s="3"/>
      <c r="E72" s="4" t="s">
        <v>25</v>
      </c>
      <c r="F72" s="4" t="s">
        <v>26</v>
      </c>
      <c r="G72" s="4" t="s">
        <v>27</v>
      </c>
      <c r="H72" s="4" t="s">
        <v>5</v>
      </c>
      <c r="I72" s="4" t="s">
        <v>28</v>
      </c>
      <c r="K72" s="3"/>
      <c r="L72" s="3"/>
      <c r="M72" s="3"/>
      <c r="N72" s="3"/>
      <c r="O72" s="3"/>
      <c r="P72" s="3"/>
      <c r="Q72" s="3"/>
      <c r="R72" s="3"/>
      <c r="S72" s="3"/>
    </row>
    <row r="73" spans="3:19">
      <c r="C73" s="3"/>
      <c r="D73" s="3"/>
      <c r="E73" s="9" t="s">
        <v>29</v>
      </c>
      <c r="F73" s="9">
        <v>8</v>
      </c>
      <c r="G73" s="9">
        <v>2</v>
      </c>
      <c r="H73" s="9">
        <f>3.1416/4*F73*F73</f>
        <v>50.265599999999999</v>
      </c>
      <c r="I73" s="9">
        <v>250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3:19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3:19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3:19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3:19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3:19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3:19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3:19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3:19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3:19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3:19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3:19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3:19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3:19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3:19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3:19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3:19">
      <c r="C89" s="3"/>
      <c r="D89" s="3"/>
      <c r="E89" s="3"/>
      <c r="F89" s="3"/>
      <c r="G89" s="10"/>
      <c r="H89" s="10"/>
      <c r="I89" s="11" t="s">
        <v>30</v>
      </c>
      <c r="J89" s="11"/>
      <c r="K89" s="3"/>
      <c r="L89" s="3"/>
      <c r="M89" s="3"/>
      <c r="N89" s="3"/>
      <c r="O89" s="3"/>
      <c r="P89" s="3"/>
      <c r="Q89" s="3"/>
      <c r="R89" s="3"/>
      <c r="S89" s="3"/>
    </row>
    <row r="90" spans="3:19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3:19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3:19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3:19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3:19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3:19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3:19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3:19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3:19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3:19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3:19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3:19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3:19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3:19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3:19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3:19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3:19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3:19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3:19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3:19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3:19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3:19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3:19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3:19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3:19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3:19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3:19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3:19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3:19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3:19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3:19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3:19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3:19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3:19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3:19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3:19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3:19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3:19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3:19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3:19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3:19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3:19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3:19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3:19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3:19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3:19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3:19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3:19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3:19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3:19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3:19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3:19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3:19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3:19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3:19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3:19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LIMA DAS</cp:lastModifiedBy>
  <dcterms:created xsi:type="dcterms:W3CDTF">2020-06-12T08:01:00Z</dcterms:created>
  <dcterms:modified xsi:type="dcterms:W3CDTF">2020-09-01T16:00:39Z</dcterms:modified>
</cp:coreProperties>
</file>