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1_13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C20" i="1"/>
  <c r="E17" i="1"/>
  <c r="E20" i="1" s="1"/>
  <c r="A17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13" i="1"/>
  <c r="C14" i="1"/>
  <c r="C15" i="1"/>
  <c r="C16" i="1"/>
  <c r="C4" i="1"/>
  <c r="C5" i="1"/>
  <c r="C6" i="1"/>
  <c r="C7" i="1"/>
  <c r="C8" i="1"/>
  <c r="C9" i="1"/>
  <c r="C10" i="1"/>
  <c r="C11" i="1"/>
  <c r="C12" i="1"/>
  <c r="C3" i="1"/>
  <c r="C2" i="1"/>
  <c r="B17" i="1"/>
</calcChain>
</file>

<file path=xl/sharedStrings.xml><?xml version="1.0" encoding="utf-8"?>
<sst xmlns="http://schemas.openxmlformats.org/spreadsheetml/2006/main" count="10" uniqueCount="10">
  <si>
    <t>Y-Ymean</t>
  </si>
  <si>
    <t>X-Xmean</t>
  </si>
  <si>
    <t>(X-Xmean)(Y-Ymean)</t>
  </si>
  <si>
    <t>(X-Xmean)^2</t>
  </si>
  <si>
    <t>m = Sum of E / Sum of F</t>
  </si>
  <si>
    <t>c = Ymean - (m*Xmean)</t>
  </si>
  <si>
    <t>We are making a model to predict the external marks from internal marks</t>
  </si>
  <si>
    <t>Prediction : y = mx + c</t>
  </si>
  <si>
    <t>X [Internal Marks]</t>
  </si>
  <si>
    <t>Y [External Marks]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</si>
</sst>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18" sqref="A18"/>
    </sheetView>
  </sheetViews>
  <sheetFormatPr defaultRowHeight="15" x14ac:dyDescent="0.25"/>
  <cols>
    <col min="1" max="1" width="17.28515625" customWidth="1"/>
    <col min="2" max="2" width="17.5703125" customWidth="1"/>
    <col min="3" max="3" width="22.7109375" customWidth="1"/>
    <col min="5" max="5" width="22.85546875" customWidth="1"/>
    <col min="6" max="6" width="15.28515625" customWidth="1"/>
    <col min="7" max="7" width="24.42578125" customWidth="1"/>
  </cols>
  <sheetData>
    <row r="1" spans="1:7" x14ac:dyDescent="0.25">
      <c r="A1" t="s">
        <v>8</v>
      </c>
      <c r="B1" t="s">
        <v>9</v>
      </c>
      <c r="C1" t="s">
        <v>1</v>
      </c>
      <c r="D1" t="s">
        <v>0</v>
      </c>
      <c r="E1" t="s">
        <v>2</v>
      </c>
      <c r="F1" t="s">
        <v>3</v>
      </c>
      <c r="G1" t="s">
        <v>7</v>
      </c>
    </row>
    <row r="2" spans="1:7" x14ac:dyDescent="0.25">
      <c r="A2">
        <v>15</v>
      </c>
      <c r="B2">
        <v>49</v>
      </c>
      <c r="C2">
        <f>A2-A17</f>
        <v>-4.9333333333333336</v>
      </c>
      <c r="D2">
        <f>B2-$B$17</f>
        <v>-7.7999999999999972</v>
      </c>
      <c r="E2">
        <f>C2*D2</f>
        <v>38.47999999999999</v>
      </c>
      <c r="F2">
        <f>C2*C2</f>
        <v>24.337777777777781</v>
      </c>
      <c r="G2">
        <f>($E$20*A2)+$C$20</f>
        <v>47.45652173913043</v>
      </c>
    </row>
    <row r="3" spans="1:7" x14ac:dyDescent="0.25">
      <c r="A3">
        <v>23</v>
      </c>
      <c r="B3">
        <v>63</v>
      </c>
      <c r="C3">
        <f>A3-$A$17</f>
        <v>3.0666666666666664</v>
      </c>
      <c r="D3">
        <f t="shared" ref="D3:D16" si="0">B3-$B$17</f>
        <v>6.2000000000000028</v>
      </c>
      <c r="E3">
        <f t="shared" ref="E3:E16" si="1">C3*D3</f>
        <v>19.013333333333339</v>
      </c>
      <c r="F3">
        <f t="shared" ref="F3:F16" si="2">C3*C3</f>
        <v>9.4044444444444437</v>
      </c>
      <c r="G3">
        <f t="shared" ref="G3:G16" si="3">($E$20*A3)+$C$20</f>
        <v>62.608108108108112</v>
      </c>
    </row>
    <row r="4" spans="1:7" x14ac:dyDescent="0.25">
      <c r="A4">
        <v>18</v>
      </c>
      <c r="B4">
        <v>58</v>
      </c>
      <c r="C4">
        <f t="shared" ref="C4:C16" si="4">A4-$A$17</f>
        <v>-1.9333333333333336</v>
      </c>
      <c r="D4">
        <f t="shared" si="0"/>
        <v>1.2000000000000028</v>
      </c>
      <c r="E4">
        <f t="shared" si="1"/>
        <v>-2.3200000000000056</v>
      </c>
      <c r="F4">
        <f t="shared" si="2"/>
        <v>3.7377777777777785</v>
      </c>
      <c r="G4">
        <f t="shared" si="3"/>
        <v>53.138366627497064</v>
      </c>
    </row>
    <row r="5" spans="1:7" x14ac:dyDescent="0.25">
      <c r="A5">
        <v>23</v>
      </c>
      <c r="B5">
        <v>60</v>
      </c>
      <c r="C5">
        <f t="shared" si="4"/>
        <v>3.0666666666666664</v>
      </c>
      <c r="D5">
        <f t="shared" si="0"/>
        <v>3.2000000000000028</v>
      </c>
      <c r="E5">
        <f t="shared" si="1"/>
        <v>9.8133333333333415</v>
      </c>
      <c r="F5">
        <f t="shared" si="2"/>
        <v>9.4044444444444437</v>
      </c>
      <c r="G5">
        <f t="shared" si="3"/>
        <v>62.608108108108112</v>
      </c>
    </row>
    <row r="6" spans="1:7" x14ac:dyDescent="0.25">
      <c r="A6">
        <v>24</v>
      </c>
      <c r="B6">
        <v>58</v>
      </c>
      <c r="C6">
        <f t="shared" si="4"/>
        <v>4.0666666666666664</v>
      </c>
      <c r="D6">
        <f t="shared" si="0"/>
        <v>1.2000000000000028</v>
      </c>
      <c r="E6">
        <f t="shared" si="1"/>
        <v>4.8800000000000114</v>
      </c>
      <c r="F6">
        <f t="shared" si="2"/>
        <v>16.537777777777777</v>
      </c>
      <c r="G6">
        <f t="shared" si="3"/>
        <v>64.502056404230331</v>
      </c>
    </row>
    <row r="7" spans="1:7" x14ac:dyDescent="0.25">
      <c r="A7">
        <v>22</v>
      </c>
      <c r="B7">
        <v>61</v>
      </c>
      <c r="C7">
        <f t="shared" si="4"/>
        <v>2.0666666666666664</v>
      </c>
      <c r="D7">
        <f t="shared" si="0"/>
        <v>4.2000000000000028</v>
      </c>
      <c r="E7">
        <f t="shared" si="1"/>
        <v>8.680000000000005</v>
      </c>
      <c r="F7">
        <f t="shared" si="2"/>
        <v>4.27111111111111</v>
      </c>
      <c r="G7">
        <f t="shared" si="3"/>
        <v>60.714159811985901</v>
      </c>
    </row>
    <row r="8" spans="1:7" x14ac:dyDescent="0.25">
      <c r="A8">
        <v>22</v>
      </c>
      <c r="B8">
        <v>60</v>
      </c>
      <c r="C8">
        <f t="shared" si="4"/>
        <v>2.0666666666666664</v>
      </c>
      <c r="D8">
        <f t="shared" si="0"/>
        <v>3.2000000000000028</v>
      </c>
      <c r="E8">
        <f t="shared" si="1"/>
        <v>6.6133333333333386</v>
      </c>
      <c r="F8">
        <f t="shared" si="2"/>
        <v>4.27111111111111</v>
      </c>
      <c r="G8">
        <f t="shared" si="3"/>
        <v>60.714159811985901</v>
      </c>
    </row>
    <row r="9" spans="1:7" x14ac:dyDescent="0.25">
      <c r="A9">
        <v>19</v>
      </c>
      <c r="B9">
        <v>63</v>
      </c>
      <c r="C9">
        <f t="shared" si="4"/>
        <v>-0.93333333333333357</v>
      </c>
      <c r="D9">
        <f t="shared" si="0"/>
        <v>6.2000000000000028</v>
      </c>
      <c r="E9">
        <f t="shared" si="1"/>
        <v>-5.7866666666666706</v>
      </c>
      <c r="F9">
        <f t="shared" si="2"/>
        <v>0.8711111111111115</v>
      </c>
      <c r="G9">
        <f t="shared" si="3"/>
        <v>55.032314923619268</v>
      </c>
    </row>
    <row r="10" spans="1:7" x14ac:dyDescent="0.25">
      <c r="A10">
        <v>19</v>
      </c>
      <c r="B10">
        <v>60</v>
      </c>
      <c r="C10">
        <f t="shared" si="4"/>
        <v>-0.93333333333333357</v>
      </c>
      <c r="D10">
        <f t="shared" si="0"/>
        <v>3.2000000000000028</v>
      </c>
      <c r="E10">
        <f t="shared" si="1"/>
        <v>-2.9866666666666699</v>
      </c>
      <c r="F10">
        <f t="shared" si="2"/>
        <v>0.8711111111111115</v>
      </c>
      <c r="G10">
        <f t="shared" si="3"/>
        <v>55.032314923619268</v>
      </c>
    </row>
    <row r="11" spans="1:7" x14ac:dyDescent="0.25">
      <c r="A11">
        <v>16</v>
      </c>
      <c r="B11">
        <v>52</v>
      </c>
      <c r="C11">
        <f t="shared" si="4"/>
        <v>-3.9333333333333336</v>
      </c>
      <c r="D11">
        <f t="shared" si="0"/>
        <v>-4.7999999999999972</v>
      </c>
      <c r="E11">
        <f t="shared" si="1"/>
        <v>18.879999999999988</v>
      </c>
      <c r="F11">
        <f t="shared" si="2"/>
        <v>15.471111111111114</v>
      </c>
      <c r="G11">
        <f t="shared" si="3"/>
        <v>49.350470035252641</v>
      </c>
    </row>
    <row r="12" spans="1:7" x14ac:dyDescent="0.25">
      <c r="A12">
        <v>24</v>
      </c>
      <c r="B12">
        <v>62</v>
      </c>
      <c r="C12">
        <f t="shared" si="4"/>
        <v>4.0666666666666664</v>
      </c>
      <c r="D12">
        <f t="shared" si="0"/>
        <v>5.2000000000000028</v>
      </c>
      <c r="E12">
        <f t="shared" si="1"/>
        <v>21.146666666666675</v>
      </c>
      <c r="F12">
        <f t="shared" si="2"/>
        <v>16.537777777777777</v>
      </c>
      <c r="G12">
        <f t="shared" si="3"/>
        <v>64.502056404230331</v>
      </c>
    </row>
    <row r="13" spans="1:7" x14ac:dyDescent="0.25">
      <c r="A13">
        <v>11</v>
      </c>
      <c r="B13">
        <v>30</v>
      </c>
      <c r="C13">
        <f t="shared" si="4"/>
        <v>-8.9333333333333336</v>
      </c>
      <c r="D13">
        <f t="shared" si="0"/>
        <v>-26.799999999999997</v>
      </c>
      <c r="E13">
        <f t="shared" si="1"/>
        <v>239.41333333333333</v>
      </c>
      <c r="F13">
        <f t="shared" si="2"/>
        <v>79.804444444444442</v>
      </c>
      <c r="G13">
        <f t="shared" si="3"/>
        <v>39.880728554641593</v>
      </c>
    </row>
    <row r="14" spans="1:7" x14ac:dyDescent="0.25">
      <c r="A14">
        <v>24</v>
      </c>
      <c r="B14">
        <v>59</v>
      </c>
      <c r="C14">
        <f t="shared" si="4"/>
        <v>4.0666666666666664</v>
      </c>
      <c r="D14">
        <f t="shared" si="0"/>
        <v>2.2000000000000028</v>
      </c>
      <c r="E14">
        <f t="shared" si="1"/>
        <v>8.9466666666666779</v>
      </c>
      <c r="F14">
        <f t="shared" si="2"/>
        <v>16.537777777777777</v>
      </c>
      <c r="G14">
        <f t="shared" si="3"/>
        <v>64.502056404230331</v>
      </c>
    </row>
    <row r="15" spans="1:7" x14ac:dyDescent="0.25">
      <c r="A15">
        <v>16</v>
      </c>
      <c r="B15">
        <v>49</v>
      </c>
      <c r="C15">
        <f t="shared" si="4"/>
        <v>-3.9333333333333336</v>
      </c>
      <c r="D15">
        <f t="shared" si="0"/>
        <v>-7.7999999999999972</v>
      </c>
      <c r="E15">
        <f t="shared" si="1"/>
        <v>30.679999999999989</v>
      </c>
      <c r="F15">
        <f t="shared" si="2"/>
        <v>15.471111111111114</v>
      </c>
      <c r="G15">
        <f t="shared" si="3"/>
        <v>49.350470035252641</v>
      </c>
    </row>
    <row r="16" spans="1:7" x14ac:dyDescent="0.25">
      <c r="A16">
        <v>23</v>
      </c>
      <c r="B16">
        <v>68</v>
      </c>
      <c r="C16">
        <f t="shared" si="4"/>
        <v>3.0666666666666664</v>
      </c>
      <c r="D16">
        <f t="shared" si="0"/>
        <v>11.200000000000003</v>
      </c>
      <c r="E16">
        <f t="shared" si="1"/>
        <v>34.346666666666671</v>
      </c>
      <c r="F16">
        <f t="shared" si="2"/>
        <v>9.4044444444444437</v>
      </c>
      <c r="G16">
        <f t="shared" si="3"/>
        <v>62.608108108108112</v>
      </c>
    </row>
    <row r="17" spans="1:6" x14ac:dyDescent="0.25">
      <c r="A17">
        <f>AVERAGE(A2:A16)</f>
        <v>19.933333333333334</v>
      </c>
      <c r="B17">
        <f>AVERAGE(B2:B16)</f>
        <v>56.8</v>
      </c>
      <c r="E17">
        <f>SUM(E2:E16)</f>
        <v>429.80000000000007</v>
      </c>
      <c r="F17">
        <f>SUM(F2:F16)</f>
        <v>226.93333333333328</v>
      </c>
    </row>
    <row r="19" spans="1:6" x14ac:dyDescent="0.25">
      <c r="C19" t="s">
        <v>5</v>
      </c>
      <c r="E19" t="s">
        <v>4</v>
      </c>
    </row>
    <row r="20" spans="1:6" x14ac:dyDescent="0.25">
      <c r="C20">
        <f>$B$17-($E$20 * $A$17)</f>
        <v>19.047297297297284</v>
      </c>
      <c r="E20">
        <f>E17/F17</f>
        <v>1.8939482961222098</v>
      </c>
    </row>
    <row r="22" spans="1:6" x14ac:dyDescent="0.25">
      <c r="B2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2024-06-01T04:33:31Z</dcterms:created>
  <dcterms:modified xsi:type="dcterms:W3CDTF">2024-06-01T05:13:09Z</dcterms:modified>
</cp:coreProperties>
</file>