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ELL\Desktop\wkzq\"/>
    </mc:Choice>
  </mc:AlternateContent>
  <xr:revisionPtr revIDLastSave="0" documentId="13_ncr:1_{9D2492CA-56E7-4D2F-A3BF-3C2D0999F36D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<sst xmlns="http://schemas.openxmlformats.org/spreadsheetml/2006/main" count="4" uniqueCount="4">
  <si>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广义社融</t>
  </si>
  <si>
    <t>新增广义社融</t>
  </si>
  <si>
    <t>广义社融冲量：同比</t>
    <phoneticPr fontId="1" type="noConversion"/>
  </si>
  <si>
    <t>广义社融：同比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</si>
</sst>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3398;&#20064;2019\&#23398;&#20064;2018\&#20116;&#30719;\&#26376;&#25253;\&#37329;&#34701;&#25968;&#25454;\&#20013;&#22269;&#37329;&#34701;&#25968;&#25454;&#35266;&#23519;2.0&#29256;-&#19975;&#24503;1(&#26368;&#2603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融机构存款"/>
      <sheetName val="金融机构贷款"/>
      <sheetName val="社会融资规模"/>
      <sheetName val="货币供应量"/>
      <sheetName val="贷款和社融汇总表"/>
      <sheetName val="贷款和社融汇总表2"/>
      <sheetName val="存款季节性"/>
      <sheetName val="M2、贷款和社融"/>
      <sheetName val="M012季节性"/>
      <sheetName val="贷款季节性"/>
      <sheetName val="社融季节性"/>
      <sheetName val="票据季节性"/>
      <sheetName val="政府融资"/>
      <sheetName val="广义社融流动性"/>
      <sheetName val="广义季节性"/>
      <sheetName val="广义社融与GDP"/>
      <sheetName val="社融存量同比"/>
      <sheetName val="M1-M2"/>
      <sheetName val="广义社融冲量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Z4">
            <v>44104</v>
          </cell>
        </row>
        <row r="5">
          <cell r="Z5">
            <v>44074</v>
          </cell>
        </row>
        <row r="6">
          <cell r="Z6">
            <v>44043</v>
          </cell>
        </row>
        <row r="7">
          <cell r="Z7">
            <v>44012</v>
          </cell>
        </row>
        <row r="8">
          <cell r="Z8">
            <v>43982</v>
          </cell>
        </row>
        <row r="9">
          <cell r="Z9">
            <v>43951</v>
          </cell>
        </row>
        <row r="10">
          <cell r="Z10">
            <v>43921</v>
          </cell>
        </row>
        <row r="11">
          <cell r="Z11">
            <v>43890</v>
          </cell>
        </row>
        <row r="12">
          <cell r="Z12">
            <v>43861</v>
          </cell>
        </row>
        <row r="13">
          <cell r="Z13">
            <v>43830</v>
          </cell>
        </row>
        <row r="14">
          <cell r="Z14">
            <v>43799</v>
          </cell>
        </row>
        <row r="15">
          <cell r="Z15">
            <v>43769</v>
          </cell>
        </row>
        <row r="16">
          <cell r="Z16">
            <v>43738</v>
          </cell>
        </row>
        <row r="17">
          <cell r="Z17">
            <v>43708</v>
          </cell>
        </row>
        <row r="18">
          <cell r="Z18">
            <v>43677</v>
          </cell>
        </row>
        <row r="19">
          <cell r="Z19">
            <v>43646</v>
          </cell>
        </row>
        <row r="20">
          <cell r="Z20">
            <v>43616</v>
          </cell>
        </row>
        <row r="21">
          <cell r="Z21">
            <v>43585</v>
          </cell>
        </row>
        <row r="22">
          <cell r="Z22">
            <v>43555</v>
          </cell>
        </row>
        <row r="23">
          <cell r="Z23">
            <v>43524</v>
          </cell>
        </row>
        <row r="24">
          <cell r="Z24">
            <v>43496</v>
          </cell>
        </row>
        <row r="25">
          <cell r="Z25">
            <v>43465</v>
          </cell>
        </row>
        <row r="26">
          <cell r="Z26">
            <v>43434</v>
          </cell>
        </row>
        <row r="27">
          <cell r="Z27">
            <v>43404</v>
          </cell>
        </row>
        <row r="28">
          <cell r="Z28">
            <v>43373</v>
          </cell>
        </row>
        <row r="29">
          <cell r="Z29">
            <v>43343</v>
          </cell>
        </row>
        <row r="30">
          <cell r="Z30">
            <v>43312</v>
          </cell>
        </row>
        <row r="31">
          <cell r="Z31">
            <v>43281</v>
          </cell>
        </row>
        <row r="32">
          <cell r="Z32">
            <v>43251</v>
          </cell>
        </row>
        <row r="33">
          <cell r="Z33">
            <v>43220</v>
          </cell>
        </row>
        <row r="34">
          <cell r="Z34">
            <v>43190</v>
          </cell>
        </row>
        <row r="35">
          <cell r="Z35">
            <v>43159</v>
          </cell>
        </row>
        <row r="36">
          <cell r="Z36">
            <v>43131</v>
          </cell>
        </row>
        <row r="37">
          <cell r="Z37">
            <v>43100</v>
          </cell>
        </row>
        <row r="38">
          <cell r="Z38">
            <v>43069</v>
          </cell>
        </row>
        <row r="39">
          <cell r="Z39">
            <v>43039</v>
          </cell>
        </row>
        <row r="40">
          <cell r="Z40">
            <v>43008</v>
          </cell>
        </row>
        <row r="41">
          <cell r="Z41">
            <v>42978</v>
          </cell>
        </row>
        <row r="42">
          <cell r="Z42">
            <v>42947</v>
          </cell>
        </row>
        <row r="43">
          <cell r="Z43">
            <v>42916</v>
          </cell>
        </row>
        <row r="44">
          <cell r="Z44">
            <v>42886</v>
          </cell>
        </row>
        <row r="45">
          <cell r="Z45">
            <v>42855</v>
          </cell>
        </row>
        <row r="46">
          <cell r="Z46">
            <v>42825</v>
          </cell>
        </row>
        <row r="47">
          <cell r="Z47">
            <v>42794</v>
          </cell>
        </row>
        <row r="48">
          <cell r="Z48">
            <v>42766</v>
          </cell>
        </row>
        <row r="49">
          <cell r="Z49">
            <v>42735</v>
          </cell>
        </row>
        <row r="50">
          <cell r="Z50">
            <v>42704</v>
          </cell>
        </row>
        <row r="51">
          <cell r="Z51">
            <v>42674</v>
          </cell>
        </row>
        <row r="52">
          <cell r="Z52">
            <v>42643</v>
          </cell>
        </row>
        <row r="53">
          <cell r="Z53">
            <v>42613</v>
          </cell>
        </row>
        <row r="54">
          <cell r="Z54">
            <v>42582</v>
          </cell>
        </row>
        <row r="55">
          <cell r="Z55">
            <v>42551</v>
          </cell>
        </row>
        <row r="56">
          <cell r="Z56">
            <v>42521</v>
          </cell>
        </row>
        <row r="57">
          <cell r="Z57">
            <v>42490</v>
          </cell>
        </row>
        <row r="58">
          <cell r="Z58">
            <v>42460</v>
          </cell>
        </row>
        <row r="59">
          <cell r="Z59">
            <v>42429</v>
          </cell>
        </row>
        <row r="60">
          <cell r="Z60">
            <v>42400</v>
          </cell>
        </row>
        <row r="61">
          <cell r="Z61">
            <v>42369</v>
          </cell>
        </row>
        <row r="62">
          <cell r="Z62">
            <v>42338</v>
          </cell>
        </row>
        <row r="63">
          <cell r="Z63">
            <v>42308</v>
          </cell>
        </row>
        <row r="64">
          <cell r="Z64">
            <v>42277</v>
          </cell>
        </row>
        <row r="65">
          <cell r="Z65">
            <v>42247</v>
          </cell>
        </row>
        <row r="66">
          <cell r="Z66">
            <v>42216</v>
          </cell>
        </row>
        <row r="67">
          <cell r="Z67">
            <v>42185</v>
          </cell>
        </row>
        <row r="68">
          <cell r="Z68">
            <v>42155</v>
          </cell>
        </row>
        <row r="69">
          <cell r="Z69">
            <v>42124</v>
          </cell>
        </row>
        <row r="70">
          <cell r="Z70">
            <v>42094</v>
          </cell>
        </row>
        <row r="71">
          <cell r="Z71">
            <v>42063</v>
          </cell>
        </row>
        <row r="72">
          <cell r="Z72">
            <v>42035</v>
          </cell>
        </row>
        <row r="73">
          <cell r="Z73">
            <v>42004</v>
          </cell>
        </row>
        <row r="74">
          <cell r="Z74">
            <v>41973</v>
          </cell>
        </row>
        <row r="75">
          <cell r="Z75">
            <v>41943</v>
          </cell>
        </row>
        <row r="76">
          <cell r="Z76">
            <v>41912</v>
          </cell>
        </row>
        <row r="77">
          <cell r="Z77">
            <v>41882</v>
          </cell>
        </row>
        <row r="78">
          <cell r="Z78">
            <v>41851</v>
          </cell>
        </row>
        <row r="79">
          <cell r="Z79">
            <v>41820</v>
          </cell>
        </row>
        <row r="80">
          <cell r="Z80">
            <v>41790</v>
          </cell>
        </row>
        <row r="81">
          <cell r="Z81">
            <v>41759</v>
          </cell>
        </row>
        <row r="82">
          <cell r="Z82">
            <v>41729</v>
          </cell>
        </row>
        <row r="83">
          <cell r="Z83">
            <v>41698</v>
          </cell>
        </row>
        <row r="84">
          <cell r="Z84">
            <v>41670</v>
          </cell>
        </row>
        <row r="85">
          <cell r="Z85">
            <v>41639</v>
          </cell>
        </row>
        <row r="86">
          <cell r="Z86">
            <v>41608</v>
          </cell>
        </row>
        <row r="87">
          <cell r="Z87">
            <v>41578</v>
          </cell>
        </row>
        <row r="88">
          <cell r="Z88">
            <v>41547</v>
          </cell>
        </row>
        <row r="89">
          <cell r="Z89">
            <v>41517</v>
          </cell>
        </row>
        <row r="90">
          <cell r="Z90">
            <v>41486</v>
          </cell>
        </row>
        <row r="91">
          <cell r="Z91">
            <v>41455</v>
          </cell>
        </row>
        <row r="92">
          <cell r="Z92">
            <v>41425</v>
          </cell>
        </row>
        <row r="93">
          <cell r="Z93">
            <v>41394</v>
          </cell>
        </row>
        <row r="94">
          <cell r="Z94">
            <v>41364</v>
          </cell>
        </row>
        <row r="95">
          <cell r="Z95">
            <v>41333</v>
          </cell>
        </row>
        <row r="96">
          <cell r="Z96">
            <v>41305</v>
          </cell>
        </row>
        <row r="97">
          <cell r="Z97">
            <v>41274</v>
          </cell>
        </row>
        <row r="98">
          <cell r="Z98">
            <v>41243</v>
          </cell>
        </row>
        <row r="99">
          <cell r="Z99">
            <v>41213</v>
          </cell>
        </row>
        <row r="100">
          <cell r="Z100">
            <v>41182</v>
          </cell>
        </row>
        <row r="101">
          <cell r="Z101">
            <v>41152</v>
          </cell>
        </row>
        <row r="102">
          <cell r="Z102">
            <v>41121</v>
          </cell>
        </row>
        <row r="103">
          <cell r="Z103">
            <v>41090</v>
          </cell>
        </row>
        <row r="104">
          <cell r="Z104">
            <v>41060</v>
          </cell>
        </row>
        <row r="105">
          <cell r="Z105">
            <v>41029</v>
          </cell>
        </row>
        <row r="106">
          <cell r="Z106">
            <v>40999</v>
          </cell>
        </row>
        <row r="107">
          <cell r="Z107">
            <v>40968</v>
          </cell>
        </row>
        <row r="108">
          <cell r="Z108">
            <v>40939</v>
          </cell>
        </row>
        <row r="109">
          <cell r="Z109">
            <v>40908</v>
          </cell>
        </row>
        <row r="110">
          <cell r="Z110">
            <v>40877</v>
          </cell>
        </row>
        <row r="111">
          <cell r="Z111">
            <v>40847</v>
          </cell>
        </row>
        <row r="112">
          <cell r="Z112">
            <v>40816</v>
          </cell>
        </row>
        <row r="113">
          <cell r="Z113">
            <v>40786</v>
          </cell>
        </row>
        <row r="114">
          <cell r="Z114">
            <v>40755</v>
          </cell>
        </row>
        <row r="115">
          <cell r="Z115">
            <v>40724</v>
          </cell>
        </row>
        <row r="116">
          <cell r="Z116">
            <v>40694</v>
          </cell>
        </row>
        <row r="117">
          <cell r="Z117">
            <v>40663</v>
          </cell>
        </row>
        <row r="118">
          <cell r="Z118">
            <v>40633</v>
          </cell>
        </row>
        <row r="119">
          <cell r="Z119">
            <v>40602</v>
          </cell>
        </row>
        <row r="120">
          <cell r="Z120">
            <v>40574</v>
          </cell>
        </row>
        <row r="121">
          <cell r="Z121">
            <v>40543</v>
          </cell>
        </row>
        <row r="122">
          <cell r="Z122">
            <v>40512</v>
          </cell>
        </row>
        <row r="123">
          <cell r="Z123">
            <v>40482</v>
          </cell>
        </row>
        <row r="124">
          <cell r="Z124">
            <v>40451</v>
          </cell>
        </row>
        <row r="125">
          <cell r="Z125">
            <v>40421</v>
          </cell>
        </row>
        <row r="126">
          <cell r="Z126">
            <v>40390</v>
          </cell>
        </row>
        <row r="127">
          <cell r="Z127">
            <v>40359</v>
          </cell>
        </row>
        <row r="128">
          <cell r="Z128">
            <v>40329</v>
          </cell>
        </row>
        <row r="129">
          <cell r="Z129">
            <v>40298</v>
          </cell>
        </row>
        <row r="130">
          <cell r="Z130">
            <v>40268</v>
          </cell>
        </row>
        <row r="131">
          <cell r="Z131">
            <v>40237</v>
          </cell>
        </row>
        <row r="132">
          <cell r="Z132">
            <v>40209</v>
          </cell>
        </row>
        <row r="133">
          <cell r="Z133">
            <v>40178</v>
          </cell>
        </row>
        <row r="134">
          <cell r="Z134">
            <v>40147</v>
          </cell>
        </row>
        <row r="135">
          <cell r="Z135">
            <v>40117</v>
          </cell>
        </row>
        <row r="136">
          <cell r="Z136">
            <v>40086</v>
          </cell>
        </row>
        <row r="137">
          <cell r="Z137">
            <v>40056</v>
          </cell>
        </row>
        <row r="138">
          <cell r="Z138">
            <v>40025</v>
          </cell>
        </row>
        <row r="139">
          <cell r="Z139">
            <v>39994</v>
          </cell>
        </row>
        <row r="140">
          <cell r="Z140">
            <v>39964</v>
          </cell>
        </row>
        <row r="141">
          <cell r="Z141">
            <v>39933</v>
          </cell>
        </row>
        <row r="142">
          <cell r="Z142">
            <v>39903</v>
          </cell>
        </row>
        <row r="143">
          <cell r="Z143">
            <v>39872</v>
          </cell>
        </row>
        <row r="144">
          <cell r="Z144">
            <v>39844</v>
          </cell>
        </row>
        <row r="145">
          <cell r="Z145">
            <v>39813</v>
          </cell>
        </row>
        <row r="146">
          <cell r="Z146">
            <v>39782</v>
          </cell>
        </row>
        <row r="147">
          <cell r="Z147">
            <v>39752</v>
          </cell>
        </row>
        <row r="148">
          <cell r="Z148">
            <v>39721</v>
          </cell>
        </row>
        <row r="149">
          <cell r="Z149">
            <v>39691</v>
          </cell>
        </row>
        <row r="150">
          <cell r="Z150">
            <v>39660</v>
          </cell>
        </row>
        <row r="151">
          <cell r="Z151">
            <v>39629</v>
          </cell>
        </row>
        <row r="152">
          <cell r="Z152">
            <v>39599</v>
          </cell>
        </row>
        <row r="153">
          <cell r="Z153">
            <v>39568</v>
          </cell>
        </row>
        <row r="154">
          <cell r="Z154">
            <v>39538</v>
          </cell>
        </row>
        <row r="155">
          <cell r="Z155">
            <v>39507</v>
          </cell>
        </row>
        <row r="156">
          <cell r="Z156">
            <v>39478</v>
          </cell>
        </row>
        <row r="157">
          <cell r="Z157">
            <v>39447</v>
          </cell>
        </row>
        <row r="158">
          <cell r="Z158">
            <v>39416</v>
          </cell>
        </row>
        <row r="159">
          <cell r="Z159">
            <v>39386</v>
          </cell>
        </row>
        <row r="160">
          <cell r="Z160">
            <v>39355</v>
          </cell>
        </row>
        <row r="161">
          <cell r="Z161">
            <v>39325</v>
          </cell>
        </row>
        <row r="162">
          <cell r="Z162">
            <v>39294</v>
          </cell>
        </row>
        <row r="163">
          <cell r="Z163">
            <v>39263</v>
          </cell>
        </row>
        <row r="164">
          <cell r="Z164">
            <v>39233</v>
          </cell>
        </row>
        <row r="165">
          <cell r="Z165">
            <v>39202</v>
          </cell>
        </row>
        <row r="166">
          <cell r="Z166">
            <v>39172</v>
          </cell>
        </row>
        <row r="167">
          <cell r="Z167">
            <v>39141</v>
          </cell>
        </row>
        <row r="168">
          <cell r="Z168">
            <v>39113</v>
          </cell>
        </row>
        <row r="169">
          <cell r="Z169">
            <v>39082</v>
          </cell>
        </row>
        <row r="170">
          <cell r="Z170">
            <v>39051</v>
          </cell>
        </row>
        <row r="171">
          <cell r="Z171">
            <v>39021</v>
          </cell>
        </row>
        <row r="172">
          <cell r="Z172">
            <v>38990</v>
          </cell>
        </row>
        <row r="173">
          <cell r="Z173">
            <v>38960</v>
          </cell>
        </row>
        <row r="174">
          <cell r="Z174">
            <v>38929</v>
          </cell>
        </row>
        <row r="175">
          <cell r="Z175">
            <v>38898</v>
          </cell>
        </row>
        <row r="176">
          <cell r="Z176">
            <v>38868</v>
          </cell>
        </row>
        <row r="177">
          <cell r="Z177">
            <v>38837</v>
          </cell>
        </row>
        <row r="178">
          <cell r="Z178">
            <v>38807</v>
          </cell>
        </row>
        <row r="179">
          <cell r="Z179">
            <v>38776</v>
          </cell>
        </row>
        <row r="180">
          <cell r="Z180">
            <v>38748</v>
          </cell>
        </row>
        <row r="181">
          <cell r="Z181">
            <v>38717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8"/>
  <sheetViews>
    <sheetView tabSelected="1" topLeftCell="A151" workbookViewId="0">
      <selection activeCell="E167" sqref="E167"/>
    </sheetView>
  </sheetViews>
  <sheetFormatPr defaultRowHeight="14.4" x14ac:dyDescent="0.25"/>
  <cols>
    <col min="1" max="1" width="8.77734375" style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</row>
    <row r="2" spans="1:13" x14ac:dyDescent="0.25">
      <c r="A2" s="2">
        <f>[1]广义社融流动性!Z4</f>
        <v>44104</v>
      </c>
      <c r="B2">
        <v>279.61111294</v>
      </c>
      <c r="C2">
        <v>3.3338286499999867</v>
      </c>
      <c r="D2">
        <v>0.40156863061901271</v>
      </c>
      <c r="E2">
        <f t="shared" ref="E2:E65" si="0">(B2/B14-1)*100</f>
        <v>13.578893714835694</v>
      </c>
      <c r="F2">
        <f xml:space="preserve"> SUM(C2:C13)/11</f>
        <v>3.0389845890909082</v>
      </c>
      <c r="G2">
        <f>F2/F14-1</f>
        <v>0.40156863061901271</v>
      </c>
      <c r="M2">
        <v>13.578893714835694</v>
      </c>
    </row>
    <row r="3" spans="1:13" x14ac:dyDescent="0.25">
      <c r="A3" s="2">
        <f>[1]广义社融流动性!Z5</f>
        <v>44074</v>
      </c>
      <c r="B3">
        <v>276.27728429000001</v>
      </c>
      <c r="C3">
        <v>3.3988027100000409</v>
      </c>
      <c r="D3">
        <v>0.3741170799500686</v>
      </c>
      <c r="E3">
        <f t="shared" si="0"/>
        <v>13.311632816389874</v>
      </c>
      <c r="F3">
        <f t="shared" ref="F3:F18" si="1" xml:space="preserve"> SUM(C3:C14)/11</f>
        <v>2.9505931181818195</v>
      </c>
      <c r="M3">
        <v>13.311632816389874</v>
      </c>
    </row>
    <row r="4" spans="1:13" x14ac:dyDescent="0.25">
      <c r="A4" s="2">
        <f>[1]广义社融流动性!Z6</f>
        <v>44043</v>
      </c>
      <c r="B4">
        <v>272.87848157999997</v>
      </c>
      <c r="C4">
        <v>1.545940910000013</v>
      </c>
      <c r="D4">
        <v>0.31205391200629706</v>
      </c>
      <c r="E4">
        <f t="shared" si="0"/>
        <v>12.895735696676169</v>
      </c>
      <c r="F4">
        <f t="shared" si="1"/>
        <v>2.8336433645454493</v>
      </c>
      <c r="M4">
        <v>12.895735696676169</v>
      </c>
    </row>
    <row r="5" spans="1:13" x14ac:dyDescent="0.25">
      <c r="A5" s="2">
        <f>[1]广义社融流动性!Z7</f>
        <v>44012</v>
      </c>
      <c r="B5">
        <v>271.33254066999996</v>
      </c>
      <c r="C5">
        <v>3.4050404799999683</v>
      </c>
      <c r="D5">
        <v>0.2654903438184022</v>
      </c>
      <c r="E5">
        <f t="shared" si="0"/>
        <v>12.790757927615992</v>
      </c>
      <c r="F5">
        <f t="shared" si="1"/>
        <v>2.7972543699999957</v>
      </c>
      <c r="M5">
        <v>12.790757927615992</v>
      </c>
    </row>
    <row r="6" spans="1:13" x14ac:dyDescent="0.25">
      <c r="A6" s="2">
        <f>[1]广义社融流动性!Z8</f>
        <v>43982</v>
      </c>
      <c r="B6">
        <v>267.92750018999999</v>
      </c>
      <c r="C6">
        <v>3.1840704099999471</v>
      </c>
      <c r="D6">
        <v>0.26039428453181546</v>
      </c>
      <c r="E6">
        <f t="shared" si="0"/>
        <v>12.569750745134867</v>
      </c>
      <c r="F6">
        <f t="shared" si="1"/>
        <v>2.7197536499999986</v>
      </c>
      <c r="M6">
        <v>12.569750745134867</v>
      </c>
    </row>
    <row r="7" spans="1:13" x14ac:dyDescent="0.25">
      <c r="A7" s="2">
        <f>[1]广义社融流动性!Z9</f>
        <v>43951</v>
      </c>
      <c r="B7">
        <v>264.74342978000004</v>
      </c>
      <c r="C7">
        <v>2.9556705900000679</v>
      </c>
      <c r="D7">
        <v>0.22765132093277818</v>
      </c>
      <c r="E7">
        <f t="shared" si="0"/>
        <v>12.016552926431245</v>
      </c>
      <c r="F7">
        <f t="shared" si="1"/>
        <v>2.5818452336363653</v>
      </c>
      <c r="M7">
        <v>12.016552926431245</v>
      </c>
    </row>
    <row r="8" spans="1:13" x14ac:dyDescent="0.25">
      <c r="A8" s="2">
        <f>[1]广义社融流动性!Z10</f>
        <v>43921</v>
      </c>
      <c r="B8">
        <v>261.78775918999997</v>
      </c>
      <c r="C8">
        <v>5.1212117000000035</v>
      </c>
      <c r="D8">
        <v>0.14178723708719043</v>
      </c>
      <c r="E8">
        <f t="shared" si="0"/>
        <v>11.507562914661795</v>
      </c>
      <c r="F8">
        <f t="shared" si="1"/>
        <v>2.4560414072727239</v>
      </c>
      <c r="M8">
        <v>11.507562914661795</v>
      </c>
    </row>
    <row r="9" spans="1:13" x14ac:dyDescent="0.25">
      <c r="A9" s="2">
        <f>[1]广义社融流动性!Z11</f>
        <v>43890</v>
      </c>
      <c r="B9">
        <v>256.66654748999997</v>
      </c>
      <c r="C9">
        <v>0.83236919000000853</v>
      </c>
      <c r="D9">
        <v>0.10371828691956742</v>
      </c>
      <c r="E9">
        <f t="shared" si="0"/>
        <v>10.659950356359293</v>
      </c>
      <c r="F9">
        <f t="shared" si="1"/>
        <v>2.247715263636358</v>
      </c>
      <c r="M9">
        <v>10.659950356359293</v>
      </c>
    </row>
    <row r="10" spans="1:13" x14ac:dyDescent="0.25">
      <c r="A10" s="2">
        <f>[1]广义社融流动性!Z12</f>
        <v>43861</v>
      </c>
      <c r="B10">
        <v>255.83417829999996</v>
      </c>
      <c r="C10">
        <v>5.0266093099999694</v>
      </c>
      <c r="D10">
        <v>9.0169601527960719E-2</v>
      </c>
      <c r="E10">
        <f t="shared" si="0"/>
        <v>10.712800702274805</v>
      </c>
      <c r="F10">
        <f t="shared" si="1"/>
        <v>2.2504588018181781</v>
      </c>
      <c r="M10">
        <v>10.712800702274805</v>
      </c>
    </row>
    <row r="11" spans="1:13" x14ac:dyDescent="0.25">
      <c r="A11" s="2">
        <f>[1]广义社融流动性!Z13</f>
        <v>43830</v>
      </c>
      <c r="B11">
        <v>250.80756898999999</v>
      </c>
      <c r="C11">
        <v>2.0418221099999982</v>
      </c>
      <c r="D11">
        <v>0.15611379900872979</v>
      </c>
      <c r="E11">
        <f t="shared" si="0"/>
        <v>10.75114964572057</v>
      </c>
      <c r="F11">
        <f t="shared" si="1"/>
        <v>2.2133730481818152</v>
      </c>
      <c r="M11">
        <v>10.75114964572057</v>
      </c>
    </row>
    <row r="12" spans="1:13" x14ac:dyDescent="0.25">
      <c r="A12" s="2">
        <f>[1]广义社融流动性!Z14</f>
        <v>43799</v>
      </c>
      <c r="B12">
        <v>248.76574687999999</v>
      </c>
      <c r="C12">
        <v>1.8383674199999973</v>
      </c>
      <c r="D12">
        <v>0.14910810301679911</v>
      </c>
      <c r="E12">
        <f t="shared" si="0"/>
        <v>10.729505690336151</v>
      </c>
      <c r="F12">
        <f t="shared" si="1"/>
        <v>2.1913626200000014</v>
      </c>
      <c r="M12">
        <v>10.729505690336151</v>
      </c>
    </row>
    <row r="13" spans="1:13" x14ac:dyDescent="0.25">
      <c r="A13" s="2">
        <f>[1]广义社融流动性!Z15</f>
        <v>43769</v>
      </c>
      <c r="B13">
        <v>246.92737946</v>
      </c>
      <c r="C13">
        <v>0.74509699999998702</v>
      </c>
      <c r="D13">
        <v>9.2394795671973506E-2</v>
      </c>
      <c r="E13">
        <f t="shared" si="0"/>
        <v>10.635393734765209</v>
      </c>
      <c r="F13">
        <f t="shared" si="1"/>
        <v>2.1579235227272719</v>
      </c>
      <c r="M13">
        <v>10.635393734765209</v>
      </c>
    </row>
    <row r="14" spans="1:13" x14ac:dyDescent="0.25">
      <c r="A14" s="2">
        <f>[1]广义社融流动性!Z16</f>
        <v>43738</v>
      </c>
      <c r="B14">
        <v>246.18228246000001</v>
      </c>
      <c r="C14">
        <v>2.3615224700000113</v>
      </c>
      <c r="D14">
        <v>6.4922950546592473E-2</v>
      </c>
      <c r="E14">
        <f t="shared" si="0"/>
        <v>10.727691228481916</v>
      </c>
      <c r="F14">
        <f t="shared" si="1"/>
        <v>2.1682738345454542</v>
      </c>
      <c r="M14">
        <v>10.727691228481916</v>
      </c>
    </row>
    <row r="15" spans="1:13" x14ac:dyDescent="0.25">
      <c r="A15" s="2">
        <f>[1]广义社融流动性!Z17</f>
        <v>43708</v>
      </c>
      <c r="B15">
        <v>243.82075999</v>
      </c>
      <c r="C15">
        <v>2.1123554199999717</v>
      </c>
      <c r="D15">
        <v>3.8244504550008607E-2</v>
      </c>
      <c r="E15">
        <f t="shared" si="0"/>
        <v>10.726530823797219</v>
      </c>
      <c r="F15">
        <f t="shared" si="1"/>
        <v>2.1472647136363632</v>
      </c>
      <c r="M15">
        <v>10.726530823797219</v>
      </c>
    </row>
    <row r="16" spans="1:13" x14ac:dyDescent="0.25">
      <c r="A16" s="2">
        <f>[1]广义社融流动性!Z18</f>
        <v>43677</v>
      </c>
      <c r="B16">
        <v>241.70840457000003</v>
      </c>
      <c r="C16">
        <v>1.1456619700000203</v>
      </c>
      <c r="D16">
        <v>5.7592014495725818E-2</v>
      </c>
      <c r="E16">
        <f t="shared" si="0"/>
        <v>10.899985839486481</v>
      </c>
      <c r="F16">
        <f t="shared" si="1"/>
        <v>2.1597004045454571</v>
      </c>
      <c r="M16">
        <v>10.899985839486481</v>
      </c>
    </row>
    <row r="17" spans="1:13" x14ac:dyDescent="0.25">
      <c r="A17" s="2">
        <f>[1]广义社融流动性!Z19</f>
        <v>43646</v>
      </c>
      <c r="B17">
        <v>240.56274260000001</v>
      </c>
      <c r="C17">
        <v>2.5525325600000031</v>
      </c>
      <c r="D17">
        <v>6.7744164468130919E-2</v>
      </c>
      <c r="E17">
        <f t="shared" si="0"/>
        <v>11.243804254333023</v>
      </c>
      <c r="F17">
        <f t="shared" si="1"/>
        <v>2.2104114690909102</v>
      </c>
      <c r="M17">
        <v>11.243804254333023</v>
      </c>
    </row>
    <row r="18" spans="1:13" x14ac:dyDescent="0.25">
      <c r="A18" s="2">
        <f>[1]广义社融流动性!Z20</f>
        <v>43616</v>
      </c>
      <c r="B18">
        <v>238.01021004</v>
      </c>
      <c r="C18">
        <v>1.6670778299999824</v>
      </c>
      <c r="D18">
        <v>1.8282890492487436E-2</v>
      </c>
      <c r="E18">
        <f t="shared" si="0"/>
        <v>11.077629723666259</v>
      </c>
      <c r="F18">
        <f t="shared" si="1"/>
        <v>2.157859396363635</v>
      </c>
      <c r="M18">
        <v>11.077629723666259</v>
      </c>
    </row>
    <row r="19" spans="1:13" x14ac:dyDescent="0.25">
      <c r="A19" s="2">
        <f>[1]广义社融流动性!Z21</f>
        <v>43585</v>
      </c>
      <c r="B19">
        <v>236.34313221000002</v>
      </c>
      <c r="C19">
        <v>1.5718285000000094</v>
      </c>
      <c r="D19">
        <v>-3.4893259378255714E-2</v>
      </c>
      <c r="E19">
        <f t="shared" si="0"/>
        <v>10.850299856513645</v>
      </c>
      <c r="M19">
        <v>10.850299856513645</v>
      </c>
    </row>
    <row r="20" spans="1:13" x14ac:dyDescent="0.25">
      <c r="A20" s="2">
        <f>[1]广义社融流动性!Z22</f>
        <v>43555</v>
      </c>
      <c r="B20">
        <v>234.77130371000001</v>
      </c>
      <c r="C20">
        <v>2.829624119999977</v>
      </c>
      <c r="D20">
        <v>-6.053963191479883E-3</v>
      </c>
      <c r="E20">
        <f t="shared" si="0"/>
        <v>11.208174550343507</v>
      </c>
      <c r="M20">
        <v>11.208174550343507</v>
      </c>
    </row>
    <row r="21" spans="1:13" x14ac:dyDescent="0.25">
      <c r="A21" s="2">
        <f>[1]广义社融流动性!Z23</f>
        <v>43524</v>
      </c>
      <c r="B21">
        <v>231.94167959000004</v>
      </c>
      <c r="C21">
        <v>0.86254811000003428</v>
      </c>
      <c r="D21">
        <v>-9.5717648270785993E-2</v>
      </c>
      <c r="E21">
        <f t="shared" si="0"/>
        <v>10.690752731065189</v>
      </c>
      <c r="M21">
        <v>10.690752731065189</v>
      </c>
    </row>
    <row r="22" spans="1:13" x14ac:dyDescent="0.25">
      <c r="A22" s="2">
        <f>[1]广义社融流动性!Z24</f>
        <v>43496</v>
      </c>
      <c r="B22">
        <v>231.07913148</v>
      </c>
      <c r="C22">
        <v>4.6186660199999778</v>
      </c>
      <c r="D22">
        <v>-8.0551882640800265E-2</v>
      </c>
      <c r="E22">
        <f t="shared" si="0"/>
        <v>10.897606736230525</v>
      </c>
      <c r="M22">
        <v>10.897606736230525</v>
      </c>
    </row>
    <row r="23" spans="1:13" x14ac:dyDescent="0.25">
      <c r="A23" s="2">
        <f>[1]广义社融流动性!Z25</f>
        <v>43465</v>
      </c>
      <c r="B23">
        <v>226.46046546000002</v>
      </c>
      <c r="C23">
        <v>1.7997074000000453</v>
      </c>
      <c r="D23">
        <v>-0.22908509602629168</v>
      </c>
      <c r="E23">
        <f t="shared" si="0"/>
        <v>10.252838106077222</v>
      </c>
      <c r="M23">
        <v>10.252838106077222</v>
      </c>
    </row>
    <row r="24" spans="1:13" x14ac:dyDescent="0.25">
      <c r="A24" s="2">
        <f>[1]广义社融流动性!Z26</f>
        <v>43434</v>
      </c>
      <c r="B24">
        <v>224.66075805999998</v>
      </c>
      <c r="C24">
        <v>1.4705373499999723</v>
      </c>
      <c r="D24">
        <v>-0.23523105496897645</v>
      </c>
      <c r="E24">
        <f t="shared" si="0"/>
        <v>10.298878220390284</v>
      </c>
    </row>
    <row r="25" spans="1:13" x14ac:dyDescent="0.25">
      <c r="A25" s="2">
        <f>[1]广义社融流动性!Z27</f>
        <v>43404</v>
      </c>
      <c r="B25">
        <v>223.19022071000001</v>
      </c>
      <c r="C25">
        <v>0.85895042999999305</v>
      </c>
      <c r="D25">
        <v>-0.21681741389679821</v>
      </c>
      <c r="E25">
        <f t="shared" si="0"/>
        <v>10.785956428660581</v>
      </c>
    </row>
    <row r="26" spans="1:13" x14ac:dyDescent="0.25">
      <c r="A26" s="2">
        <f>[1]广义社融流动性!Z28</f>
        <v>43373</v>
      </c>
      <c r="B26">
        <v>222.33127028000001</v>
      </c>
      <c r="C26">
        <v>2.1304221400000074</v>
      </c>
      <c r="D26">
        <v>-0.18593111328888701</v>
      </c>
      <c r="E26">
        <f t="shared" si="0"/>
        <v>11.2021465132919</v>
      </c>
    </row>
    <row r="27" spans="1:13" x14ac:dyDescent="0.25">
      <c r="A27" s="2">
        <f>[1]广义社融流动性!Z29</f>
        <v>43343</v>
      </c>
      <c r="B27">
        <v>220.20084814000001</v>
      </c>
      <c r="C27">
        <v>2.2491480200000069</v>
      </c>
      <c r="D27">
        <v>-0.16820587847630308</v>
      </c>
      <c r="E27">
        <f t="shared" si="0"/>
        <v>11.521772845504064</v>
      </c>
    </row>
    <row r="28" spans="1:13" x14ac:dyDescent="0.25">
      <c r="A28" s="2">
        <f>[1]广义社融流动性!Z30</f>
        <v>43312</v>
      </c>
      <c r="B28">
        <v>217.95170012</v>
      </c>
      <c r="C28">
        <v>1.7034836800000051</v>
      </c>
      <c r="D28">
        <v>-0.18874897646390498</v>
      </c>
      <c r="E28">
        <f t="shared" si="0"/>
        <v>11.490697840355658</v>
      </c>
    </row>
    <row r="29" spans="1:13" x14ac:dyDescent="0.25">
      <c r="A29" s="2">
        <f>[1]广义社融流动性!Z31</f>
        <v>43281</v>
      </c>
      <c r="B29">
        <v>216.24821643999999</v>
      </c>
      <c r="C29">
        <v>1.9744597599999736</v>
      </c>
      <c r="D29">
        <v>-0.14169279974151949</v>
      </c>
      <c r="E29">
        <f t="shared" si="0"/>
        <v>11.769844237654858</v>
      </c>
    </row>
    <row r="30" spans="1:13" x14ac:dyDescent="0.25">
      <c r="A30" s="2">
        <f>[1]广义社融流动性!Z32</f>
        <v>43251</v>
      </c>
      <c r="B30">
        <v>214.27375668000002</v>
      </c>
      <c r="C30">
        <v>1.0644712600000048</v>
      </c>
      <c r="D30">
        <v>-0.13443213167406243</v>
      </c>
      <c r="E30">
        <f t="shared" si="0"/>
        <v>12.206665831400176</v>
      </c>
    </row>
    <row r="31" spans="1:13" x14ac:dyDescent="0.25">
      <c r="A31" s="2">
        <f>[1]广义社融流动性!Z33</f>
        <v>43220</v>
      </c>
      <c r="B31">
        <v>213.20928542000001</v>
      </c>
      <c r="C31">
        <v>2.0995314299999848</v>
      </c>
      <c r="D31">
        <v>-0.10046606200990704</v>
      </c>
      <c r="E31">
        <f t="shared" si="0"/>
        <v>12.666650078440345</v>
      </c>
    </row>
    <row r="32" spans="1:13" x14ac:dyDescent="0.25">
      <c r="A32" s="2">
        <f>[1]广义社融流动性!Z34</f>
        <v>43190</v>
      </c>
      <c r="B32">
        <v>211.10975399000003</v>
      </c>
      <c r="C32">
        <v>1.5695043600000531</v>
      </c>
      <c r="D32">
        <v>-0.10870653812953235</v>
      </c>
      <c r="E32">
        <f t="shared" si="0"/>
        <v>12.709636460907547</v>
      </c>
    </row>
    <row r="33" spans="1:5" x14ac:dyDescent="0.25">
      <c r="A33" s="2">
        <f>[1]广义社融流动性!Z35</f>
        <v>43159</v>
      </c>
      <c r="B33">
        <v>209.54024962999998</v>
      </c>
      <c r="C33">
        <v>1.168637039999993</v>
      </c>
      <c r="D33">
        <v>-8.9069280942059459E-2</v>
      </c>
      <c r="E33">
        <f t="shared" si="0"/>
        <v>13.407437009139066</v>
      </c>
    </row>
    <row r="34" spans="1:5" x14ac:dyDescent="0.25">
      <c r="A34" s="2">
        <f>[1]广义社融流动性!Z36</f>
        <v>43131</v>
      </c>
      <c r="B34">
        <v>208.37161258999998</v>
      </c>
      <c r="C34">
        <v>2.9705822399999988</v>
      </c>
      <c r="D34">
        <v>-8.7425825960683268E-2</v>
      </c>
      <c r="E34">
        <f t="shared" si="0"/>
        <v>13.44599944720153</v>
      </c>
    </row>
    <row r="35" spans="1:5" x14ac:dyDescent="0.25">
      <c r="A35" s="2">
        <f>[1]广义社融流动性!Z37</f>
        <v>43100</v>
      </c>
      <c r="B35">
        <v>205.40103034999998</v>
      </c>
      <c r="C35">
        <v>1.7174012099999914</v>
      </c>
      <c r="D35">
        <v>9.4033375698003629E-2</v>
      </c>
      <c r="E35">
        <f t="shared" si="0"/>
        <v>15.339684081889772</v>
      </c>
    </row>
    <row r="36" spans="1:5" x14ac:dyDescent="0.25">
      <c r="A36" s="2">
        <f>[1]广义社融流动性!Z38</f>
        <v>43069</v>
      </c>
      <c r="B36">
        <v>203.68362913999999</v>
      </c>
      <c r="C36">
        <v>2.222877340000025</v>
      </c>
      <c r="D36">
        <v>8.3362328754391646E-2</v>
      </c>
      <c r="E36">
        <f t="shared" si="0"/>
        <v>15.562385817661184</v>
      </c>
    </row>
    <row r="37" spans="1:5" x14ac:dyDescent="0.25">
      <c r="A37" s="2">
        <f>[1]广义社融流动性!Z39</f>
        <v>43039</v>
      </c>
      <c r="B37">
        <v>201.46075179999997</v>
      </c>
      <c r="C37">
        <v>1.5264184699999532</v>
      </c>
      <c r="D37">
        <v>0.12305158092764956</v>
      </c>
      <c r="E37">
        <f t="shared" si="0"/>
        <v>15.971551509745252</v>
      </c>
    </row>
    <row r="38" spans="1:5" x14ac:dyDescent="0.25">
      <c r="A38" s="2">
        <f>[1]广义社融流动性!Z40</f>
        <v>43008</v>
      </c>
      <c r="B38">
        <v>199.93433333000002</v>
      </c>
      <c r="C38">
        <v>2.4833401100000287</v>
      </c>
      <c r="D38">
        <v>0.12499728307194635</v>
      </c>
      <c r="E38">
        <f t="shared" si="0"/>
        <v>15.956395777523991</v>
      </c>
    </row>
    <row r="39" spans="1:5" x14ac:dyDescent="0.25">
      <c r="A39" s="2">
        <f>[1]广义社融流动性!Z41</f>
        <v>42978</v>
      </c>
      <c r="B39">
        <v>197.45099321999999</v>
      </c>
      <c r="C39">
        <v>1.9623073099999999</v>
      </c>
      <c r="D39">
        <v>0.1280246870567312</v>
      </c>
      <c r="E39">
        <f t="shared" si="0"/>
        <v>16.07891769384613</v>
      </c>
    </row>
    <row r="40" spans="1:5" x14ac:dyDescent="0.25">
      <c r="A40" s="2">
        <f>[1]广义社融流动性!Z42</f>
        <v>42947</v>
      </c>
      <c r="B40">
        <v>195.48868590999999</v>
      </c>
      <c r="C40">
        <v>2.0123346499999855</v>
      </c>
      <c r="D40">
        <v>0.17500278725979324</v>
      </c>
      <c r="E40">
        <f t="shared" si="0"/>
        <v>16.501466366627106</v>
      </c>
    </row>
    <row r="41" spans="1:5" x14ac:dyDescent="0.25">
      <c r="A41" s="2">
        <f>[1]广义社融流动性!Z43</f>
        <v>42916</v>
      </c>
      <c r="B41">
        <v>193.47635126</v>
      </c>
      <c r="C41">
        <v>2.5128687499999955</v>
      </c>
      <c r="D41">
        <v>0.10172648503476123</v>
      </c>
      <c r="E41">
        <f t="shared" si="0"/>
        <v>15.89212132910156</v>
      </c>
    </row>
    <row r="42" spans="1:5" x14ac:dyDescent="0.25">
      <c r="A42" s="2">
        <f>[1]广义社融流动性!Z44</f>
        <v>42886</v>
      </c>
      <c r="B42">
        <v>190.96348251000001</v>
      </c>
      <c r="C42">
        <v>1.7244439199999988</v>
      </c>
      <c r="D42">
        <v>0.13141335497831452</v>
      </c>
      <c r="E42">
        <f t="shared" si="0"/>
        <v>16.417815690177839</v>
      </c>
    </row>
    <row r="43" spans="1:5" x14ac:dyDescent="0.25">
      <c r="A43" s="2">
        <f>[1]广义社融流动性!Z45</f>
        <v>42855</v>
      </c>
      <c r="B43">
        <v>189.23903859000001</v>
      </c>
      <c r="C43">
        <v>1.9349529599999755</v>
      </c>
      <c r="D43">
        <v>0.12318581679382046</v>
      </c>
      <c r="E43">
        <f t="shared" si="0"/>
        <v>16.389162576491479</v>
      </c>
    </row>
    <row r="44" spans="1:5" x14ac:dyDescent="0.25">
      <c r="A44" s="2">
        <f>[1]广义社融流动性!Z46</f>
        <v>42825</v>
      </c>
      <c r="B44">
        <v>187.30408563000003</v>
      </c>
      <c r="C44">
        <v>2.536441500000052</v>
      </c>
      <c r="D44">
        <v>0.17392081915026969</v>
      </c>
      <c r="E44">
        <f t="shared" si="0"/>
        <v>16.631359248097553</v>
      </c>
    </row>
    <row r="45" spans="1:5" x14ac:dyDescent="0.25">
      <c r="A45" s="2">
        <f>[1]广义社融流动性!Z47</f>
        <v>42794</v>
      </c>
      <c r="B45">
        <v>184.76764412999998</v>
      </c>
      <c r="C45">
        <v>1.0929322799999852</v>
      </c>
      <c r="D45">
        <v>0.29562619441541926</v>
      </c>
      <c r="E45">
        <f t="shared" si="0"/>
        <v>17.258579436178856</v>
      </c>
    </row>
    <row r="46" spans="1:5" x14ac:dyDescent="0.25">
      <c r="A46" s="2">
        <f>[1]广义社融流动性!Z48</f>
        <v>42766</v>
      </c>
      <c r="B46">
        <v>183.67471184999999</v>
      </c>
      <c r="C46">
        <v>5.5911389799999824</v>
      </c>
      <c r="D46">
        <v>0.26700669545575995</v>
      </c>
      <c r="E46">
        <f t="shared" si="0"/>
        <v>17.280239584733771</v>
      </c>
    </row>
    <row r="47" spans="1:5" x14ac:dyDescent="0.25">
      <c r="A47" s="2">
        <f>[1]广义社融流动性!Z49</f>
        <v>42735</v>
      </c>
      <c r="B47">
        <v>178.08357287000001</v>
      </c>
      <c r="C47">
        <v>1.8293118500000105</v>
      </c>
      <c r="D47">
        <v>0.25176473192138338</v>
      </c>
      <c r="E47">
        <f t="shared" si="0"/>
        <v>16.307769805965798</v>
      </c>
    </row>
    <row r="48" spans="1:5" x14ac:dyDescent="0.25">
      <c r="A48" s="2">
        <f>[1]广义社融流动性!Z50</f>
        <v>42704</v>
      </c>
      <c r="B48">
        <v>176.25426102</v>
      </c>
      <c r="C48">
        <v>2.538596119999994</v>
      </c>
      <c r="D48">
        <v>0.29488561375107403</v>
      </c>
      <c r="E48">
        <f t="shared" si="0"/>
        <v>16.774539712651105</v>
      </c>
    </row>
    <row r="49" spans="1:5" x14ac:dyDescent="0.25">
      <c r="A49" s="2">
        <f>[1]广义社融流动性!Z51</f>
        <v>42674</v>
      </c>
      <c r="B49">
        <v>173.71566490000001</v>
      </c>
      <c r="C49">
        <v>1.293667830000004</v>
      </c>
      <c r="D49">
        <v>0.30946270980812862</v>
      </c>
      <c r="E49">
        <f t="shared" si="0"/>
        <v>16.579418207477858</v>
      </c>
    </row>
    <row r="50" spans="1:5" x14ac:dyDescent="0.25">
      <c r="A50" s="2">
        <f>[1]广义社融流动性!Z52</f>
        <v>42643</v>
      </c>
      <c r="B50">
        <v>172.42199707</v>
      </c>
      <c r="C50">
        <v>2.321347320000001</v>
      </c>
      <c r="D50">
        <v>0.31386446519032285</v>
      </c>
      <c r="E50">
        <f t="shared" si="0"/>
        <v>16.527703529003524</v>
      </c>
    </row>
    <row r="51" spans="1:5" x14ac:dyDescent="0.25">
      <c r="A51" s="2">
        <f>[1]广义社融流动性!Z53</f>
        <v>42613</v>
      </c>
      <c r="B51">
        <v>170.10064975</v>
      </c>
      <c r="C51">
        <v>2.3013146799999902</v>
      </c>
      <c r="D51">
        <v>0.36353368137251496</v>
      </c>
      <c r="E51">
        <f t="shared" si="0"/>
        <v>16.623580840079022</v>
      </c>
    </row>
    <row r="52" spans="1:5" x14ac:dyDescent="0.25">
      <c r="A52" s="2">
        <f>[1]广义社融流动性!Z54</f>
        <v>42582</v>
      </c>
      <c r="B52">
        <v>167.79933507000001</v>
      </c>
      <c r="C52">
        <v>0.85411995000001184</v>
      </c>
      <c r="D52">
        <v>0.36471747494695972</v>
      </c>
      <c r="E52">
        <f t="shared" si="0"/>
        <v>16.338277630349896</v>
      </c>
    </row>
    <row r="53" spans="1:5" x14ac:dyDescent="0.25">
      <c r="A53" s="2">
        <f>[1]广义社融流动性!Z55</f>
        <v>42551</v>
      </c>
      <c r="B53">
        <v>166.94521512</v>
      </c>
      <c r="C53">
        <v>2.9123466300000018</v>
      </c>
      <c r="D53">
        <v>0.46555804378753973</v>
      </c>
      <c r="E53">
        <f t="shared" si="0"/>
        <v>16.856207538709043</v>
      </c>
    </row>
    <row r="54" spans="1:5" x14ac:dyDescent="0.25">
      <c r="A54" s="2">
        <f>[1]广义社融流动性!Z56</f>
        <v>42521</v>
      </c>
      <c r="B54">
        <v>164.03286849</v>
      </c>
      <c r="C54">
        <v>1.4412367599999811</v>
      </c>
      <c r="D54">
        <v>0.49579235430424196</v>
      </c>
      <c r="E54">
        <f t="shared" si="0"/>
        <v>16.973964267250242</v>
      </c>
    </row>
    <row r="55" spans="1:5" x14ac:dyDescent="0.25">
      <c r="A55" s="2">
        <f>[1]广义社融流动性!Z57</f>
        <v>42490</v>
      </c>
      <c r="B55">
        <v>162.59163173000002</v>
      </c>
      <c r="C55">
        <v>1.9966709600000172</v>
      </c>
      <c r="D55">
        <v>0.47815884982840617</v>
      </c>
      <c r="E55">
        <f t="shared" si="0"/>
        <v>17.084605254320383</v>
      </c>
    </row>
    <row r="56" spans="1:5" x14ac:dyDescent="0.25">
      <c r="A56" s="2">
        <f>[1]广义社融流动性!Z58</f>
        <v>42460</v>
      </c>
      <c r="B56">
        <v>160.59496077</v>
      </c>
      <c r="C56">
        <v>3.0221460399999955</v>
      </c>
      <c r="D56">
        <v>0.36812921146331412</v>
      </c>
      <c r="E56">
        <f t="shared" si="0"/>
        <v>16.50579591719832</v>
      </c>
    </row>
    <row r="57" spans="1:5" x14ac:dyDescent="0.25">
      <c r="A57" s="2">
        <f>[1]广义社融流动性!Z59</f>
        <v>42429</v>
      </c>
      <c r="B57">
        <v>157.57281473</v>
      </c>
      <c r="C57">
        <v>0.96099973000002592</v>
      </c>
      <c r="D57">
        <v>0.20292772863512565</v>
      </c>
      <c r="E57">
        <f t="shared" si="0"/>
        <v>15.367728031293137</v>
      </c>
    </row>
    <row r="58" spans="1:5" x14ac:dyDescent="0.25">
      <c r="A58" s="2">
        <f>[1]广义社融流动性!Z60</f>
        <v>42400</v>
      </c>
      <c r="B58">
        <v>156.61181499999998</v>
      </c>
      <c r="C58">
        <v>3.4977339999999799</v>
      </c>
      <c r="D58">
        <v>0.25266831931979361</v>
      </c>
      <c r="E58">
        <f t="shared" si="0"/>
        <v>15.792516617708197</v>
      </c>
    </row>
    <row r="59" spans="1:5" x14ac:dyDescent="0.25">
      <c r="A59" s="2">
        <f>[1]广义社融流动性!Z61</f>
        <v>42369</v>
      </c>
      <c r="B59">
        <v>153.114081</v>
      </c>
      <c r="C59">
        <v>2.1785590499999898</v>
      </c>
      <c r="D59">
        <v>0.20666206765388062</v>
      </c>
      <c r="E59">
        <f t="shared" si="0"/>
        <v>14.979300109894634</v>
      </c>
    </row>
    <row r="60" spans="1:5" x14ac:dyDescent="0.25">
      <c r="A60" s="2">
        <f>[1]广义社融流动性!Z62</f>
        <v>42338</v>
      </c>
      <c r="B60">
        <v>150.93552195000001</v>
      </c>
      <c r="C60">
        <v>1.9249439499999994</v>
      </c>
      <c r="D60">
        <v>0.21676795262086235</v>
      </c>
      <c r="E60">
        <f t="shared" si="0"/>
        <v>14.882389489114045</v>
      </c>
    </row>
    <row r="61" spans="1:5" x14ac:dyDescent="0.25">
      <c r="A61" s="2">
        <f>[1]广义社融流动性!Z63</f>
        <v>42308</v>
      </c>
      <c r="B61">
        <v>149.01057800000001</v>
      </c>
      <c r="C61">
        <v>1.0440499999999986</v>
      </c>
      <c r="D61">
        <v>0.17080910487254841</v>
      </c>
      <c r="E61">
        <f t="shared" si="0"/>
        <v>14.496698829631004</v>
      </c>
    </row>
    <row r="62" spans="1:5" x14ac:dyDescent="0.25">
      <c r="A62" s="2">
        <f>[1]广义社融流动性!Z64</f>
        <v>42277</v>
      </c>
      <c r="B62">
        <v>147.96652800000001</v>
      </c>
      <c r="C62">
        <v>2.1121060000000114</v>
      </c>
      <c r="D62">
        <v>0.13848977980073851</v>
      </c>
      <c r="E62">
        <f t="shared" si="0"/>
        <v>14.389591161064974</v>
      </c>
    </row>
    <row r="63" spans="1:5" x14ac:dyDescent="0.25">
      <c r="A63" s="2">
        <f>[1]广义社融流动性!Z65</f>
        <v>42247</v>
      </c>
      <c r="B63">
        <v>145.854422</v>
      </c>
      <c r="C63">
        <v>1.6204359999999838</v>
      </c>
      <c r="D63">
        <v>7.3752877325105937E-2</v>
      </c>
      <c r="E63">
        <f t="shared" si="0"/>
        <v>13.884248202010795</v>
      </c>
    </row>
    <row r="64" spans="1:5" x14ac:dyDescent="0.25">
      <c r="A64" s="2">
        <f>[1]广义社融流动性!Z66</f>
        <v>42216</v>
      </c>
      <c r="B64">
        <v>144.23398600000002</v>
      </c>
      <c r="C64">
        <v>1.3701890000000105</v>
      </c>
      <c r="D64">
        <v>1.8867763688852346E-3</v>
      </c>
      <c r="E64">
        <f t="shared" si="0"/>
        <v>13.600104657593736</v>
      </c>
    </row>
    <row r="65" spans="1:5" x14ac:dyDescent="0.25">
      <c r="A65" s="2">
        <f>[1]广义社融流动性!Z67</f>
        <v>42185</v>
      </c>
      <c r="B65">
        <v>142.86379700000001</v>
      </c>
      <c r="C65">
        <v>2.6335589999999911</v>
      </c>
      <c r="D65">
        <v>-7.1686212218257106E-2</v>
      </c>
      <c r="E65">
        <f t="shared" si="0"/>
        <v>12.996345362196738</v>
      </c>
    </row>
    <row r="66" spans="1:5" x14ac:dyDescent="0.25">
      <c r="A66" s="2">
        <f>[1]广义社融流动性!Z68</f>
        <v>42155</v>
      </c>
      <c r="B66">
        <v>140.23023800000001</v>
      </c>
      <c r="C66">
        <v>1.3634490000000028</v>
      </c>
      <c r="D66">
        <v>-4.5519204949726166E-2</v>
      </c>
      <c r="E66">
        <f t="shared" ref="E66:E129" si="2">(B66/B78-1)*100</f>
        <v>12.800369184693562</v>
      </c>
    </row>
    <row r="67" spans="1:5" x14ac:dyDescent="0.25">
      <c r="A67" s="2">
        <f>[1]广义社融流动性!Z69</f>
        <v>42124</v>
      </c>
      <c r="B67">
        <v>138.86678900000001</v>
      </c>
      <c r="C67">
        <v>1.0238950000000102</v>
      </c>
      <c r="D67">
        <v>-2.8891011915097797E-2</v>
      </c>
      <c r="E67">
        <f t="shared" si="2"/>
        <v>13.068490792562182</v>
      </c>
    </row>
    <row r="68" spans="1:5" x14ac:dyDescent="0.25">
      <c r="A68" s="2">
        <f>[1]广义社融流动性!Z70</f>
        <v>42094</v>
      </c>
      <c r="B68">
        <v>137.842894</v>
      </c>
      <c r="C68">
        <v>1.2597980000000177</v>
      </c>
      <c r="D68">
        <v>-1.2207833848105643E-2</v>
      </c>
      <c r="E68">
        <f t="shared" si="2"/>
        <v>13.719716006647076</v>
      </c>
    </row>
    <row r="69" spans="1:5" x14ac:dyDescent="0.25">
      <c r="A69" s="2">
        <f>[1]广义社融流动性!Z71</f>
        <v>42063</v>
      </c>
      <c r="B69">
        <v>136.58309599999998</v>
      </c>
      <c r="C69">
        <v>1.3309919999999806</v>
      </c>
      <c r="D69">
        <v>6.7538843619494582E-3</v>
      </c>
      <c r="E69">
        <f t="shared" si="2"/>
        <v>14.646386909690555</v>
      </c>
    </row>
    <row r="70" spans="1:5" x14ac:dyDescent="0.25">
      <c r="A70" s="2">
        <f>[1]广义社融流动性!Z72</f>
        <v>42035</v>
      </c>
      <c r="B70">
        <v>135.252104</v>
      </c>
      <c r="C70">
        <v>2.0854549999999961</v>
      </c>
      <c r="D70">
        <v>-2.2624902800547297E-2</v>
      </c>
      <c r="E70">
        <f t="shared" si="2"/>
        <v>14.425773362794869</v>
      </c>
    </row>
    <row r="71" spans="1:5" x14ac:dyDescent="0.25">
      <c r="A71" s="2">
        <f>[1]广义社融流动性!Z73</f>
        <v>42004</v>
      </c>
      <c r="B71">
        <v>133.16664900000001</v>
      </c>
      <c r="C71">
        <v>1.7840040000000101</v>
      </c>
      <c r="D71">
        <v>-3.5715727337655157E-2</v>
      </c>
      <c r="E71">
        <f t="shared" si="2"/>
        <v>14.173278965125258</v>
      </c>
    </row>
    <row r="72" spans="1:5" x14ac:dyDescent="0.25">
      <c r="A72" s="2">
        <f>[1]广义社融流动性!Z74</f>
        <v>41973</v>
      </c>
      <c r="B72">
        <v>131.382645</v>
      </c>
      <c r="C72">
        <v>1.2386500000000069</v>
      </c>
      <c r="D72">
        <v>-8.2028960537832707E-2</v>
      </c>
      <c r="E72">
        <f t="shared" si="2"/>
        <v>13.935551568826199</v>
      </c>
    </row>
    <row r="73" spans="1:5" x14ac:dyDescent="0.25">
      <c r="A73" s="2">
        <f>[1]广义社融流动性!Z75</f>
        <v>41943</v>
      </c>
      <c r="B73">
        <v>130.14399499999999</v>
      </c>
      <c r="C73">
        <v>0.79085499999999342</v>
      </c>
      <c r="D73">
        <v>-7.2925448646883551E-2</v>
      </c>
      <c r="E73">
        <f t="shared" si="2"/>
        <v>14.131510683158455</v>
      </c>
    </row>
    <row r="74" spans="1:5" x14ac:dyDescent="0.25">
      <c r="A74" s="2">
        <f>[1]广义社融流动性!Z76</f>
        <v>41912</v>
      </c>
      <c r="B74">
        <v>129.35314</v>
      </c>
      <c r="C74">
        <v>1.2806239999999889</v>
      </c>
      <c r="D74">
        <v>-7.6918560093424682E-2</v>
      </c>
      <c r="E74">
        <f t="shared" si="2"/>
        <v>14.467806027449615</v>
      </c>
    </row>
    <row r="75" spans="1:5" x14ac:dyDescent="0.25">
      <c r="A75" s="2">
        <f>[1]广义社融流动性!Z77</f>
        <v>41882</v>
      </c>
      <c r="B75">
        <v>128.07251600000001</v>
      </c>
      <c r="C75">
        <v>1.106096000000008</v>
      </c>
      <c r="D75">
        <v>-7.8445323752134422E-2</v>
      </c>
      <c r="E75">
        <f t="shared" si="2"/>
        <v>14.850886536010011</v>
      </c>
    </row>
    <row r="76" spans="1:5" x14ac:dyDescent="0.25">
      <c r="A76" s="2">
        <f>[1]广义社融流动性!Z78</f>
        <v>41851</v>
      </c>
      <c r="B76">
        <v>126.96642</v>
      </c>
      <c r="C76">
        <v>0.53419200000000444</v>
      </c>
      <c r="D76">
        <v>-2.170549761084628E-2</v>
      </c>
      <c r="E76">
        <f t="shared" si="2"/>
        <v>15.706581353229844</v>
      </c>
    </row>
    <row r="77" spans="1:5" x14ac:dyDescent="0.25">
      <c r="A77" s="2">
        <f>[1]广义社融流动性!Z79</f>
        <v>41820</v>
      </c>
      <c r="B77">
        <v>126.43222799999999</v>
      </c>
      <c r="C77">
        <v>2.1150480000000016</v>
      </c>
      <c r="D77">
        <v>-5.5882841707445285E-3</v>
      </c>
      <c r="E77">
        <f t="shared" si="2"/>
        <v>16.279000341215809</v>
      </c>
    </row>
    <row r="78" spans="1:5" x14ac:dyDescent="0.25">
      <c r="A78" s="2">
        <f>[1]广义社融流动性!Z80</f>
        <v>41790</v>
      </c>
      <c r="B78">
        <v>124.31717999999999</v>
      </c>
      <c r="C78">
        <v>1.5006570000000039</v>
      </c>
      <c r="D78">
        <v>-0.10350801892661554</v>
      </c>
      <c r="E78">
        <f t="shared" si="2"/>
        <v>15.487869095321184</v>
      </c>
    </row>
    <row r="79" spans="1:5" x14ac:dyDescent="0.25">
      <c r="A79" s="2">
        <f>[1]广义社融流动性!Z81</f>
        <v>41759</v>
      </c>
      <c r="B79">
        <v>122.81652299999999</v>
      </c>
      <c r="C79">
        <v>1.6036860000000104</v>
      </c>
      <c r="D79">
        <v>-9.9627289103358274E-2</v>
      </c>
      <c r="E79">
        <f t="shared" si="2"/>
        <v>15.549876664749295</v>
      </c>
    </row>
    <row r="80" spans="1:5" x14ac:dyDescent="0.25">
      <c r="A80" s="2">
        <f>[1]广义社融流动性!Z82</f>
        <v>41729</v>
      </c>
      <c r="B80">
        <v>121.21283699999998</v>
      </c>
      <c r="C80">
        <v>2.0786019999999894</v>
      </c>
      <c r="D80">
        <v>-3.3136789608429695E-2</v>
      </c>
      <c r="E80">
        <f t="shared" si="2"/>
        <v>16.129551559193178</v>
      </c>
    </row>
    <row r="81" spans="1:5" x14ac:dyDescent="0.25">
      <c r="A81" s="2">
        <f>[1]广义社融流动性!Z83</f>
        <v>41698</v>
      </c>
      <c r="B81">
        <v>119.13423499999999</v>
      </c>
      <c r="C81">
        <v>0.9335010000000068</v>
      </c>
      <c r="D81">
        <v>3.5812616199299319E-2</v>
      </c>
      <c r="E81">
        <f t="shared" si="2"/>
        <v>17.024941182396745</v>
      </c>
    </row>
    <row r="82" spans="1:5" x14ac:dyDescent="0.25">
      <c r="A82" s="2">
        <f>[1]广义社融流动性!Z84</f>
        <v>41670</v>
      </c>
      <c r="B82">
        <v>118.20073399999998</v>
      </c>
      <c r="C82">
        <v>1.5651689999999832</v>
      </c>
      <c r="D82">
        <v>3.7733680757673804E-2</v>
      </c>
      <c r="E82">
        <f t="shared" si="2"/>
        <v>17.315415562763924</v>
      </c>
    </row>
    <row r="83" spans="1:5" x14ac:dyDescent="0.25">
      <c r="A83" s="2">
        <f>[1]广义社融流动性!Z85</f>
        <v>41639</v>
      </c>
      <c r="B83">
        <v>116.635565</v>
      </c>
      <c r="C83">
        <v>1.3224400000000145</v>
      </c>
      <c r="D83">
        <v>0.11606963477587917</v>
      </c>
      <c r="E83">
        <f t="shared" si="2"/>
        <v>17.230871572003647</v>
      </c>
    </row>
    <row r="84" spans="1:5" x14ac:dyDescent="0.25">
      <c r="A84" s="2">
        <f>[1]广义社融流动性!Z86</f>
        <v>41608</v>
      </c>
      <c r="B84">
        <v>115.31312499999999</v>
      </c>
      <c r="C84">
        <v>1.283270999999985</v>
      </c>
      <c r="D84">
        <v>0.16640195403828195</v>
      </c>
      <c r="E84">
        <f t="shared" si="2"/>
        <v>17.897859910731519</v>
      </c>
    </row>
    <row r="85" spans="1:5" x14ac:dyDescent="0.25">
      <c r="A85" s="2">
        <f>[1]广义社融流动性!Z87</f>
        <v>41578</v>
      </c>
      <c r="B85">
        <v>114.029854</v>
      </c>
      <c r="C85">
        <v>1.0259060000000204</v>
      </c>
      <c r="D85">
        <v>0.17369266673608297</v>
      </c>
      <c r="E85">
        <f t="shared" si="2"/>
        <v>17.984525393472662</v>
      </c>
    </row>
    <row r="86" spans="1:5" x14ac:dyDescent="0.25">
      <c r="A86" s="2">
        <f>[1]广义社融流动性!Z88</f>
        <v>41547</v>
      </c>
      <c r="B86">
        <v>113.00394799999998</v>
      </c>
      <c r="C86">
        <v>1.4919519999999977</v>
      </c>
      <c r="D86">
        <v>0.23930478729645799</v>
      </c>
      <c r="E86">
        <f t="shared" si="2"/>
        <v>18.586514917609897</v>
      </c>
    </row>
    <row r="87" spans="1:5" x14ac:dyDescent="0.25">
      <c r="A87" s="2">
        <f>[1]广义社融流动性!Z89</f>
        <v>41517</v>
      </c>
      <c r="B87">
        <v>111.51199599999998</v>
      </c>
      <c r="C87">
        <v>1.7806233200000037</v>
      </c>
      <c r="D87">
        <v>0.3753224261338679</v>
      </c>
      <c r="E87">
        <f t="shared" si="2"/>
        <v>19.210875121301374</v>
      </c>
    </row>
    <row r="88" spans="1:5" x14ac:dyDescent="0.25">
      <c r="A88" s="2">
        <f>[1]广义社融流动性!Z90</f>
        <v>41486</v>
      </c>
      <c r="B88">
        <v>109.73137267999998</v>
      </c>
      <c r="C88">
        <v>0.99959168000000886</v>
      </c>
      <c r="D88">
        <v>0.37189216296800143</v>
      </c>
      <c r="E88">
        <f t="shared" si="2"/>
        <v>19.125709520807522</v>
      </c>
    </row>
    <row r="89" spans="1:5" x14ac:dyDescent="0.25">
      <c r="A89" s="2">
        <f>[1]广义社融流动性!Z91</f>
        <v>41455</v>
      </c>
      <c r="B89">
        <v>108.73178099999997</v>
      </c>
      <c r="C89">
        <v>1.086552999999995</v>
      </c>
      <c r="D89">
        <v>0.44647631059077364</v>
      </c>
      <c r="E89">
        <f t="shared" si="2"/>
        <v>19.575006397922333</v>
      </c>
    </row>
    <row r="90" spans="1:5" x14ac:dyDescent="0.25">
      <c r="A90" s="2">
        <f>[1]广义社融流动性!Z92</f>
        <v>41425</v>
      </c>
      <c r="B90">
        <v>107.64522799999997</v>
      </c>
      <c r="C90">
        <v>1.3564750000000032</v>
      </c>
      <c r="D90">
        <v>0.59998248327307224</v>
      </c>
      <c r="E90">
        <f t="shared" si="2"/>
        <v>20.884023117778128</v>
      </c>
    </row>
    <row r="91" spans="1:5" x14ac:dyDescent="0.25">
      <c r="A91" s="2">
        <f>[1]广义社融流动性!Z93</f>
        <v>41394</v>
      </c>
      <c r="B91">
        <v>106.28875299999997</v>
      </c>
      <c r="C91">
        <v>1.9114990000000063</v>
      </c>
      <c r="D91">
        <v>0.5707158482266006</v>
      </c>
      <c r="E91">
        <f t="shared" si="2"/>
        <v>20.875849913670908</v>
      </c>
    </row>
    <row r="92" spans="1:5" x14ac:dyDescent="0.25">
      <c r="A92" s="2">
        <f>[1]广义社融流动性!Z94</f>
        <v>41364</v>
      </c>
      <c r="B92">
        <v>104.37725399999997</v>
      </c>
      <c r="C92">
        <v>2.574822999999995</v>
      </c>
      <c r="D92">
        <v>0.43261299181696544</v>
      </c>
      <c r="E92">
        <f t="shared" si="2"/>
        <v>20.022589862177796</v>
      </c>
    </row>
    <row r="93" spans="1:5" x14ac:dyDescent="0.25">
      <c r="A93" s="2">
        <f>[1]广义社融流动性!Z95</f>
        <v>41333</v>
      </c>
      <c r="B93">
        <v>101.80243099999997</v>
      </c>
      <c r="C93">
        <v>1.0477829999999955</v>
      </c>
      <c r="D93">
        <v>0.37987385451136357</v>
      </c>
      <c r="E93">
        <f t="shared" si="2"/>
        <v>19.66920624206001</v>
      </c>
    </row>
    <row r="94" spans="1:5" x14ac:dyDescent="0.25">
      <c r="A94" s="2">
        <f>[1]广义社融流动性!Z96</f>
        <v>41305</v>
      </c>
      <c r="B94">
        <v>100.75464799999997</v>
      </c>
      <c r="C94">
        <v>1.2624549999999743</v>
      </c>
      <c r="D94">
        <v>0.4459233900608881</v>
      </c>
      <c r="E94">
        <f t="shared" si="2"/>
        <v>20.02755681747108</v>
      </c>
    </row>
    <row r="95" spans="1:5" x14ac:dyDescent="0.25">
      <c r="A95" s="2">
        <f>[1]广义社融流动性!Z97</f>
        <v>41274</v>
      </c>
      <c r="B95">
        <v>99.492193</v>
      </c>
      <c r="C95">
        <v>1.6845440000000025</v>
      </c>
      <c r="D95">
        <v>0.23061312878455609</v>
      </c>
      <c r="E95">
        <f t="shared" si="2"/>
        <v>18.257665923740252</v>
      </c>
    </row>
    <row r="96" spans="1:5" x14ac:dyDescent="0.25">
      <c r="A96" s="2">
        <f>[1]广义社融流动性!Z98</f>
        <v>41243</v>
      </c>
      <c r="B96">
        <v>97.807648999999998</v>
      </c>
      <c r="C96">
        <v>1.15950500000001</v>
      </c>
      <c r="D96">
        <v>0.21555982445773214</v>
      </c>
      <c r="E96">
        <f t="shared" si="2"/>
        <v>18.125821939853548</v>
      </c>
    </row>
    <row r="97" spans="1:5" x14ac:dyDescent="0.25">
      <c r="A97" s="2">
        <f>[1]广义社融流动性!Z99</f>
        <v>41213</v>
      </c>
      <c r="B97">
        <v>96.648143999999988</v>
      </c>
      <c r="C97">
        <v>1.3557339999999982</v>
      </c>
      <c r="D97">
        <v>0.18086766621460937</v>
      </c>
      <c r="E97">
        <f t="shared" si="2"/>
        <v>18.095861760891129</v>
      </c>
    </row>
    <row r="98" spans="1:5" x14ac:dyDescent="0.25">
      <c r="A98" s="2">
        <f>[1]广义社融流动性!Z100</f>
        <v>41182</v>
      </c>
      <c r="B98">
        <v>95.29240999999999</v>
      </c>
      <c r="C98">
        <v>1.7506119999999896</v>
      </c>
      <c r="D98">
        <v>0.13336306147285604</v>
      </c>
      <c r="E98">
        <f t="shared" si="2"/>
        <v>17.643644918064428</v>
      </c>
    </row>
    <row r="99" spans="1:5" x14ac:dyDescent="0.25">
      <c r="A99" s="2">
        <f>[1]广义社融流动性!Z101</f>
        <v>41152</v>
      </c>
      <c r="B99">
        <v>93.541798</v>
      </c>
      <c r="C99">
        <v>1.4278680000000037</v>
      </c>
      <c r="D99">
        <v>-1.5312719278644416E-2</v>
      </c>
      <c r="E99">
        <f t="shared" si="2"/>
        <v>16.236184155483492</v>
      </c>
    </row>
    <row r="100" spans="1:5" x14ac:dyDescent="0.25">
      <c r="A100" s="2">
        <f>[1]广义社融流动性!Z102</f>
        <v>41121</v>
      </c>
      <c r="B100">
        <v>92.113929999999996</v>
      </c>
      <c r="C100">
        <v>1.1820670000000035</v>
      </c>
      <c r="D100">
        <v>-3.8544511404605908E-2</v>
      </c>
      <c r="E100">
        <f t="shared" si="2"/>
        <v>16.199509944334988</v>
      </c>
    </row>
    <row r="101" spans="1:5" x14ac:dyDescent="0.25">
      <c r="A101" s="2">
        <f>[1]广义社融流动性!Z103</f>
        <v>41090</v>
      </c>
      <c r="B101">
        <v>90.931862999999993</v>
      </c>
      <c r="C101">
        <v>1.8835129999999936</v>
      </c>
      <c r="D101">
        <v>-8.6579136726426253E-2</v>
      </c>
      <c r="E101">
        <f t="shared" si="2"/>
        <v>15.650911980902826</v>
      </c>
    </row>
    <row r="102" spans="1:5" x14ac:dyDescent="0.25">
      <c r="A102" s="2">
        <f>[1]广义社融流动性!Z104</f>
        <v>41060</v>
      </c>
      <c r="B102">
        <v>89.048349999999999</v>
      </c>
      <c r="C102">
        <v>1.1161839999999899</v>
      </c>
      <c r="D102">
        <v>-0.13926736418302954</v>
      </c>
      <c r="E102">
        <f t="shared" si="2"/>
        <v>15.012140624960036</v>
      </c>
    </row>
    <row r="103" spans="1:5" x14ac:dyDescent="0.25">
      <c r="A103" s="2">
        <f>[1]广义社融流动性!Z105</f>
        <v>41029</v>
      </c>
      <c r="B103">
        <v>87.932166000000009</v>
      </c>
      <c r="C103">
        <v>0.96749200000000712</v>
      </c>
      <c r="D103">
        <v>-0.13375686978636958</v>
      </c>
      <c r="E103">
        <f t="shared" si="2"/>
        <v>15.327829412294669</v>
      </c>
    </row>
    <row r="104" spans="1:5" x14ac:dyDescent="0.25">
      <c r="A104" s="2">
        <f>[1]广义社融流动性!Z106</f>
        <v>40999</v>
      </c>
      <c r="B104">
        <v>86.964674000000002</v>
      </c>
      <c r="C104">
        <v>1.8948099999999926</v>
      </c>
      <c r="D104">
        <v>-0.10627312964113922</v>
      </c>
      <c r="E104">
        <f t="shared" si="2"/>
        <v>16.246997370173343</v>
      </c>
    </row>
    <row r="105" spans="1:5" x14ac:dyDescent="0.25">
      <c r="A105" s="2">
        <f>[1]广义社融流动性!Z107</f>
        <v>40968</v>
      </c>
      <c r="B105">
        <v>85.06986400000001</v>
      </c>
      <c r="C105">
        <v>1.1269340000000057</v>
      </c>
      <c r="D105">
        <v>-8.0937746654666465E-2</v>
      </c>
      <c r="E105">
        <f t="shared" si="2"/>
        <v>16.62399334873399</v>
      </c>
    </row>
    <row r="106" spans="1:5" x14ac:dyDescent="0.25">
      <c r="A106" s="2">
        <f>[1]广义社融流动性!Z108</f>
        <v>40939</v>
      </c>
      <c r="B106">
        <v>83.942930000000004</v>
      </c>
      <c r="C106">
        <v>-0.18877700000000175</v>
      </c>
      <c r="D106">
        <v>-0.14544004228782903</v>
      </c>
      <c r="E106">
        <f t="shared" si="2"/>
        <v>16.078024996780439</v>
      </c>
    </row>
    <row r="107" spans="1:5" x14ac:dyDescent="0.25">
      <c r="A107" s="2">
        <f>[1]广义社融流动性!Z109</f>
        <v>40908</v>
      </c>
      <c r="B107">
        <v>84.131707000000006</v>
      </c>
      <c r="C107">
        <v>1.3321570000000094</v>
      </c>
      <c r="D107">
        <v>-0.1523327664098808</v>
      </c>
      <c r="E107">
        <f t="shared" si="2"/>
        <v>17.420830719401593</v>
      </c>
    </row>
    <row r="108" spans="1:5" x14ac:dyDescent="0.25">
      <c r="A108" s="2">
        <f>[1]广义社融流动性!Z110</f>
        <v>40877</v>
      </c>
      <c r="B108">
        <v>82.799549999999996</v>
      </c>
      <c r="C108">
        <v>0.96082800000000645</v>
      </c>
      <c r="D108">
        <v>-0.13861432972113874</v>
      </c>
      <c r="E108">
        <f t="shared" si="2"/>
        <v>17.524696714374844</v>
      </c>
    </row>
    <row r="109" spans="1:5" x14ac:dyDescent="0.25">
      <c r="A109" s="2">
        <f>[1]广义社融流动性!Z111</f>
        <v>40847</v>
      </c>
      <c r="B109">
        <v>81.83872199999999</v>
      </c>
      <c r="C109">
        <v>0.83782300000000021</v>
      </c>
      <c r="D109">
        <v>-0.11961551321591013</v>
      </c>
      <c r="E109">
        <f t="shared" si="2"/>
        <v>18.097507754454799</v>
      </c>
    </row>
    <row r="110" spans="1:5" x14ac:dyDescent="0.25">
      <c r="A110" s="2">
        <f>[1]广义社融流动性!Z112</f>
        <v>40816</v>
      </c>
      <c r="B110">
        <v>81.00089899999999</v>
      </c>
      <c r="C110">
        <v>0.52527199999998686</v>
      </c>
      <c r="D110">
        <v>-9.35409625218242E-2</v>
      </c>
      <c r="E110">
        <f t="shared" si="2"/>
        <v>18.437824480396703</v>
      </c>
    </row>
    <row r="111" spans="1:5" x14ac:dyDescent="0.25">
      <c r="A111" s="2">
        <f>[1]广义社融流动性!Z113</f>
        <v>40786</v>
      </c>
      <c r="B111">
        <v>80.475627000000003</v>
      </c>
      <c r="C111">
        <v>1.2034080000000102</v>
      </c>
      <c r="D111">
        <v>-5.3157728328239395E-2</v>
      </c>
      <c r="E111">
        <f t="shared" si="2"/>
        <v>19.744231884568599</v>
      </c>
    </row>
    <row r="112" spans="1:5" x14ac:dyDescent="0.25">
      <c r="A112" s="2">
        <f>[1]广义社融流动性!Z114</f>
        <v>40755</v>
      </c>
      <c r="B112">
        <v>79.272218999999993</v>
      </c>
      <c r="C112">
        <v>0.64606599999999048</v>
      </c>
      <c r="D112">
        <v>-1.3468105732567626E-2</v>
      </c>
      <c r="E112">
        <f t="shared" si="2"/>
        <v>20.263055135873785</v>
      </c>
    </row>
    <row r="113" spans="1:5" x14ac:dyDescent="0.25">
      <c r="A113" s="2">
        <f>[1]广义社融流动性!Z115</f>
        <v>40724</v>
      </c>
      <c r="B113">
        <v>78.626153000000002</v>
      </c>
      <c r="C113">
        <v>1.2009790000000038</v>
      </c>
      <c r="D113">
        <v>-1.4840737102326917E-2</v>
      </c>
      <c r="E113">
        <f t="shared" si="2"/>
        <v>20.677327463919749</v>
      </c>
    </row>
    <row r="114" spans="1:5" x14ac:dyDescent="0.25">
      <c r="A114" s="2">
        <f>[1]广义社融流动性!Z116</f>
        <v>40694</v>
      </c>
      <c r="B114">
        <v>77.425173999999998</v>
      </c>
      <c r="C114">
        <v>1.1797729999999973</v>
      </c>
      <c r="D114">
        <v>-8.2877137081777574E-2</v>
      </c>
      <c r="E114">
        <f t="shared" si="2"/>
        <v>21.125673223739572</v>
      </c>
    </row>
    <row r="115" spans="1:5" x14ac:dyDescent="0.25">
      <c r="A115" s="2">
        <f>[1]广义社融流动性!Z117</f>
        <v>40663</v>
      </c>
      <c r="B115">
        <v>76.245401000000001</v>
      </c>
      <c r="C115">
        <v>1.4351470000000006</v>
      </c>
      <c r="D115">
        <v>-0.11284108049445218</v>
      </c>
      <c r="E115">
        <f t="shared" si="2"/>
        <v>21.498717238763064</v>
      </c>
    </row>
    <row r="116" spans="1:5" x14ac:dyDescent="0.25">
      <c r="A116" s="2">
        <f>[1]广义社融流动性!Z118</f>
        <v>40633</v>
      </c>
      <c r="B116">
        <v>74.810254</v>
      </c>
      <c r="C116">
        <v>1.8665469999999971</v>
      </c>
      <c r="D116">
        <v>-5.0580917544225112E-2</v>
      </c>
      <c r="E116">
        <f t="shared" si="2"/>
        <v>22.217906517456431</v>
      </c>
    </row>
    <row r="117" spans="1:5" x14ac:dyDescent="0.25">
      <c r="A117" s="2">
        <f>[1]广义社融流动性!Z119</f>
        <v>40602</v>
      </c>
      <c r="B117">
        <v>72.943707000000003</v>
      </c>
      <c r="C117">
        <v>0.62775399999999593</v>
      </c>
      <c r="D117">
        <v>-0.12566531567468198</v>
      </c>
      <c r="E117">
        <f t="shared" si="2"/>
        <v>22.082226987996044</v>
      </c>
    </row>
    <row r="118" spans="1:5" x14ac:dyDescent="0.25">
      <c r="A118" s="2">
        <f>[1]广义社融流动性!Z120</f>
        <v>40574</v>
      </c>
      <c r="B118">
        <v>72.315953000000007</v>
      </c>
      <c r="C118">
        <v>0.66622399999999971</v>
      </c>
      <c r="D118">
        <v>-0.10422597265552647</v>
      </c>
      <c r="E118">
        <f t="shared" si="2"/>
        <v>23.1745391473811</v>
      </c>
    </row>
    <row r="119" spans="1:5" x14ac:dyDescent="0.25">
      <c r="A119" s="2">
        <f>[1]广义社融流动性!Z121</f>
        <v>40543</v>
      </c>
      <c r="B119">
        <v>71.649729000000008</v>
      </c>
      <c r="C119">
        <v>1.1968350000000072</v>
      </c>
      <c r="D119">
        <v>4.6351184813883117E-2</v>
      </c>
      <c r="E119">
        <f t="shared" si="2"/>
        <v>25.867695915215073</v>
      </c>
    </row>
    <row r="120" spans="1:5" x14ac:dyDescent="0.25">
      <c r="A120" s="2">
        <f>[1]广义社融流动性!Z122</f>
        <v>40512</v>
      </c>
      <c r="B120">
        <v>70.452894000000001</v>
      </c>
      <c r="C120">
        <v>1.1553079999999909</v>
      </c>
      <c r="D120">
        <v>1.7499941967611621E-2</v>
      </c>
      <c r="E120">
        <f t="shared" si="2"/>
        <v>25.541040950322149</v>
      </c>
    </row>
    <row r="121" spans="1:5" x14ac:dyDescent="0.25">
      <c r="A121" s="2">
        <f>[1]广义社融流动性!Z123</f>
        <v>40482</v>
      </c>
      <c r="B121">
        <v>69.29758600000001</v>
      </c>
      <c r="C121">
        <v>0.9065130000000039</v>
      </c>
      <c r="D121">
        <v>5.3789310890870246E-2</v>
      </c>
      <c r="E121">
        <f t="shared" si="2"/>
        <v>25.875413620946208</v>
      </c>
    </row>
    <row r="122" spans="1:5" x14ac:dyDescent="0.25">
      <c r="A122" s="2">
        <f>[1]广义社融流动性!Z124</f>
        <v>40451</v>
      </c>
      <c r="B122">
        <v>68.391073000000006</v>
      </c>
      <c r="C122">
        <v>1.1848069999999922</v>
      </c>
      <c r="D122">
        <v>6.017184727244218E-2</v>
      </c>
      <c r="E122">
        <f t="shared" si="2"/>
        <v>25.534295701333743</v>
      </c>
    </row>
    <row r="123" spans="1:5" x14ac:dyDescent="0.25">
      <c r="A123" s="2">
        <f>[1]广义社融流动性!Z125</f>
        <v>40421</v>
      </c>
      <c r="B123">
        <v>67.206266000000014</v>
      </c>
      <c r="C123">
        <v>1.2905790000000081</v>
      </c>
      <c r="D123">
        <v>0.13085756098490053</v>
      </c>
      <c r="E123">
        <f t="shared" si="2"/>
        <v>26.346721547166908</v>
      </c>
    </row>
    <row r="124" spans="1:5" x14ac:dyDescent="0.25">
      <c r="A124" s="2">
        <f>[1]广义社融流动性!Z126</f>
        <v>40390</v>
      </c>
      <c r="B124">
        <v>65.915687000000005</v>
      </c>
      <c r="C124">
        <v>0.76164799999999389</v>
      </c>
      <c r="D124">
        <v>0.1240202921616318</v>
      </c>
      <c r="E124">
        <f t="shared" si="2"/>
        <v>25.848986379697948</v>
      </c>
    </row>
    <row r="125" spans="1:5" x14ac:dyDescent="0.25">
      <c r="A125" s="2">
        <f>[1]广义社融流动性!Z127</f>
        <v>40359</v>
      </c>
      <c r="B125">
        <v>65.154039000000012</v>
      </c>
      <c r="C125">
        <v>1.2326819999999969</v>
      </c>
      <c r="D125">
        <v>0.17264265808544921</v>
      </c>
      <c r="E125">
        <f t="shared" si="2"/>
        <v>26.564362380394634</v>
      </c>
    </row>
    <row r="126" spans="1:5" x14ac:dyDescent="0.25">
      <c r="A126" s="2">
        <f>[1]广义社融流动性!Z128</f>
        <v>40329</v>
      </c>
      <c r="B126">
        <v>63.921357000000015</v>
      </c>
      <c r="C126">
        <v>1.1672780000000031</v>
      </c>
      <c r="D126">
        <v>0.47818320541715642</v>
      </c>
      <c r="E126">
        <f t="shared" si="2"/>
        <v>29.928724875017455</v>
      </c>
    </row>
    <row r="127" spans="1:5" x14ac:dyDescent="0.25">
      <c r="A127" s="2">
        <f>[1]广义社融流动性!Z129</f>
        <v>40298</v>
      </c>
      <c r="B127">
        <v>62.754079000000011</v>
      </c>
      <c r="C127">
        <v>1.543528000000002</v>
      </c>
      <c r="D127">
        <v>0.69263749469775582</v>
      </c>
      <c r="E127">
        <f t="shared" si="2"/>
        <v>31.983964412285239</v>
      </c>
    </row>
    <row r="128" spans="1:5" x14ac:dyDescent="0.25">
      <c r="A128" s="2">
        <f>[1]广义社融流动性!Z130</f>
        <v>40268</v>
      </c>
      <c r="B128">
        <v>61.210551000000009</v>
      </c>
      <c r="C128">
        <v>1.4608980000000003</v>
      </c>
      <c r="D128">
        <v>0.58409096363098301</v>
      </c>
      <c r="E128">
        <f t="shared" si="2"/>
        <v>30.550995530358939</v>
      </c>
    </row>
    <row r="129" spans="1:5" x14ac:dyDescent="0.25">
      <c r="A129" s="2">
        <f>[1]广义社融流动性!Z131</f>
        <v>40237</v>
      </c>
      <c r="B129">
        <v>59.749653000000009</v>
      </c>
      <c r="C129">
        <v>1.0395059999999958</v>
      </c>
      <c r="D129">
        <v>1.0243998897274107</v>
      </c>
      <c r="E129">
        <f t="shared" si="2"/>
        <v>33.790065039143059</v>
      </c>
    </row>
    <row r="130" spans="1:5" x14ac:dyDescent="0.25">
      <c r="A130" s="2">
        <f>[1]广义社融流动性!Z132</f>
        <v>40209</v>
      </c>
      <c r="B130">
        <v>58.710147000000013</v>
      </c>
      <c r="C130">
        <v>1.7855100000000093</v>
      </c>
      <c r="D130">
        <v>1.2277607933348249</v>
      </c>
      <c r="E130">
        <f t="shared" ref="E130:E166" si="3">(B130/B142-1)*100</f>
        <v>34.899909274236428</v>
      </c>
    </row>
    <row r="131" spans="1:5" x14ac:dyDescent="0.25">
      <c r="A131" s="2">
        <f>[1]广义社融流动性!Z133</f>
        <v>40178</v>
      </c>
      <c r="B131">
        <v>56.924637000000004</v>
      </c>
      <c r="C131">
        <v>0.80522500000000719</v>
      </c>
      <c r="D131">
        <v>1.3188101779954606</v>
      </c>
      <c r="E131">
        <f t="shared" si="3"/>
        <v>32.840602208969536</v>
      </c>
    </row>
    <row r="132" spans="1:5" x14ac:dyDescent="0.25">
      <c r="A132" s="2">
        <f>[1]广义社融流动性!Z134</f>
        <v>40147</v>
      </c>
      <c r="B132">
        <v>56.119411999999997</v>
      </c>
      <c r="C132">
        <v>1.0668929999999932</v>
      </c>
      <c r="D132">
        <v>1.1823633199590189</v>
      </c>
      <c r="E132">
        <f t="shared" si="3"/>
        <v>33.514488603103331</v>
      </c>
    </row>
    <row r="133" spans="1:5" x14ac:dyDescent="0.25">
      <c r="A133" s="2">
        <f>[1]广义社融流动性!Z135</f>
        <v>40117</v>
      </c>
      <c r="B133">
        <v>55.052519000000004</v>
      </c>
      <c r="C133">
        <v>0.57252800000000548</v>
      </c>
      <c r="D133">
        <v>1.139071536705448</v>
      </c>
      <c r="E133">
        <f t="shared" si="3"/>
        <v>32.54625008423708</v>
      </c>
    </row>
    <row r="134" spans="1:5" x14ac:dyDescent="0.25">
      <c r="A134" s="2">
        <f>[1]广义社融流动性!Z136</f>
        <v>40086</v>
      </c>
      <c r="B134">
        <v>54.479990999999998</v>
      </c>
      <c r="C134">
        <v>1.2880559999999974</v>
      </c>
      <c r="D134">
        <v>0.99326758446508534</v>
      </c>
      <c r="E134">
        <f t="shared" si="3"/>
        <v>31.726365703787394</v>
      </c>
    </row>
    <row r="135" spans="1:5" x14ac:dyDescent="0.25">
      <c r="A135" s="2">
        <f>[1]广义社融流动性!Z137</f>
        <v>40056</v>
      </c>
      <c r="B135">
        <v>53.191935000000001</v>
      </c>
      <c r="C135">
        <v>0.81512299999999982</v>
      </c>
      <c r="D135">
        <v>0.87766492824206632</v>
      </c>
      <c r="E135">
        <f t="shared" si="3"/>
        <v>30.374700022257727</v>
      </c>
    </row>
    <row r="136" spans="1:5" x14ac:dyDescent="0.25">
      <c r="A136" s="2">
        <f>[1]广义社融流动性!Z138</f>
        <v>40025</v>
      </c>
      <c r="B136">
        <v>52.376812000000001</v>
      </c>
      <c r="C136">
        <v>0.8978350000000006</v>
      </c>
      <c r="D136">
        <v>0.6148279125414069</v>
      </c>
      <c r="E136">
        <f t="shared" si="3"/>
        <v>29.86490772893735</v>
      </c>
    </row>
    <row r="137" spans="1:5" x14ac:dyDescent="0.25">
      <c r="A137" s="2">
        <f>[1]广义社融流动性!Z139</f>
        <v>39994</v>
      </c>
      <c r="B137">
        <v>51.478977</v>
      </c>
      <c r="C137">
        <v>2.2817290000000057</v>
      </c>
      <c r="D137">
        <v>0.59312895977022784</v>
      </c>
      <c r="E137">
        <f t="shared" si="3"/>
        <v>29.288192573918369</v>
      </c>
    </row>
    <row r="138" spans="1:5" x14ac:dyDescent="0.25">
      <c r="A138" s="2">
        <f>[1]广义社融流动性!Z140</f>
        <v>39964</v>
      </c>
      <c r="B138">
        <v>49.197247999999995</v>
      </c>
      <c r="C138">
        <v>1.6505029999999934</v>
      </c>
      <c r="D138">
        <v>0.32690626674293322</v>
      </c>
      <c r="E138">
        <f t="shared" si="3"/>
        <v>25.38707907662441</v>
      </c>
    </row>
    <row r="139" spans="1:5" x14ac:dyDescent="0.25">
      <c r="A139" s="2">
        <f>[1]广义社融流动性!Z141</f>
        <v>39933</v>
      </c>
      <c r="B139">
        <v>47.546745000000001</v>
      </c>
      <c r="C139">
        <v>0.66043000000000518</v>
      </c>
      <c r="D139">
        <v>0.24027417339567525</v>
      </c>
      <c r="E139">
        <f t="shared" si="3"/>
        <v>23.298378853733581</v>
      </c>
    </row>
    <row r="140" spans="1:5" x14ac:dyDescent="0.25">
      <c r="A140" s="2">
        <f>[1]广义社融流动性!Z142</f>
        <v>39903</v>
      </c>
      <c r="B140">
        <v>46.886314999999996</v>
      </c>
      <c r="C140">
        <v>2.2270549999999929</v>
      </c>
      <c r="D140">
        <v>0.26766770990680833</v>
      </c>
      <c r="E140">
        <f t="shared" si="3"/>
        <v>23.894454345387906</v>
      </c>
    </row>
    <row r="141" spans="1:5" x14ac:dyDescent="0.25">
      <c r="A141" s="2">
        <f>[1]广义社融流动性!Z143</f>
        <v>39872</v>
      </c>
      <c r="B141">
        <v>44.659260000000003</v>
      </c>
      <c r="C141">
        <v>1.1379950000000036</v>
      </c>
      <c r="D141">
        <v>4.1753691956955441E-2</v>
      </c>
      <c r="E141">
        <f t="shared" si="3"/>
        <v>20.035624239265658</v>
      </c>
    </row>
    <row r="142" spans="1:5" x14ac:dyDescent="0.25">
      <c r="A142" s="2">
        <f>[1]广义社融流动性!Z144</f>
        <v>39844</v>
      </c>
      <c r="B142">
        <v>43.521265</v>
      </c>
      <c r="C142">
        <v>0.66942900000000094</v>
      </c>
      <c r="D142">
        <v>-2.2055377910541796E-2</v>
      </c>
      <c r="E142">
        <f t="shared" si="3"/>
        <v>18.576016992059643</v>
      </c>
    </row>
    <row r="143" spans="1:5" x14ac:dyDescent="0.25">
      <c r="A143" s="2">
        <f>[1]广义社融流动性!Z145</f>
        <v>39813</v>
      </c>
      <c r="B143">
        <v>42.851835999999999</v>
      </c>
      <c r="C143">
        <v>0.81938499999999692</v>
      </c>
      <c r="D143">
        <v>-0.18296458663949688</v>
      </c>
      <c r="E143">
        <f t="shared" si="3"/>
        <v>16.499464247764738</v>
      </c>
    </row>
    <row r="144" spans="1:5" x14ac:dyDescent="0.25">
      <c r="A144" s="2">
        <f>[1]广义社融流动性!Z146</f>
        <v>39782</v>
      </c>
      <c r="B144">
        <v>42.032451000000002</v>
      </c>
      <c r="C144">
        <v>0.49787800000000715</v>
      </c>
      <c r="D144">
        <v>-2.4623791227023406E-2</v>
      </c>
      <c r="E144">
        <f t="shared" si="3"/>
        <v>18.143219008396883</v>
      </c>
    </row>
    <row r="145" spans="1:5" x14ac:dyDescent="0.25">
      <c r="A145" s="2">
        <f>[1]广义社融流动性!Z147</f>
        <v>39752</v>
      </c>
      <c r="B145">
        <v>41.534572999999995</v>
      </c>
      <c r="C145">
        <v>0.17611699999999786</v>
      </c>
      <c r="D145">
        <v>-3.8157346411288651E-2</v>
      </c>
      <c r="E145">
        <f t="shared" si="3"/>
        <v>17.94557120120912</v>
      </c>
    </row>
    <row r="146" spans="1:5" x14ac:dyDescent="0.25">
      <c r="A146" s="2">
        <f>[1]广义社融流动性!Z148</f>
        <v>39721</v>
      </c>
      <c r="B146">
        <v>41.358455999999997</v>
      </c>
      <c r="C146">
        <v>0.55917899999999321</v>
      </c>
      <c r="D146">
        <v>4.3882232033032098E-2</v>
      </c>
      <c r="E146">
        <f t="shared" si="3"/>
        <v>18.929768113664093</v>
      </c>
    </row>
    <row r="147" spans="1:5" x14ac:dyDescent="0.25">
      <c r="A147" s="2">
        <f>[1]广义社融流动性!Z149</f>
        <v>39691</v>
      </c>
      <c r="B147">
        <v>40.799277000000004</v>
      </c>
      <c r="C147">
        <v>0.46751000000000431</v>
      </c>
      <c r="D147">
        <v>9.3669627125374966E-2</v>
      </c>
      <c r="E147">
        <f t="shared" si="3"/>
        <v>19.298782663006577</v>
      </c>
    </row>
    <row r="148" spans="1:5" x14ac:dyDescent="0.25">
      <c r="A148" s="2">
        <f>[1]广义社融流动性!Z150</f>
        <v>39660</v>
      </c>
      <c r="B148">
        <v>40.331766999999999</v>
      </c>
      <c r="C148">
        <v>0.51453699999999714</v>
      </c>
      <c r="D148">
        <v>0.47049933513325604</v>
      </c>
      <c r="E148">
        <f t="shared" si="3"/>
        <v>22.690615385270618</v>
      </c>
    </row>
    <row r="149" spans="1:5" x14ac:dyDescent="0.25">
      <c r="A149" s="2">
        <f>[1]广义社融流动性!Z151</f>
        <v>39629</v>
      </c>
      <c r="B149">
        <v>39.817230000000002</v>
      </c>
      <c r="C149">
        <v>0.58093200000000422</v>
      </c>
      <c r="D149">
        <v>0.46530629893219455</v>
      </c>
      <c r="E149">
        <f t="shared" si="3"/>
        <v>22.52509854463478</v>
      </c>
    </row>
    <row r="150" spans="1:5" x14ac:dyDescent="0.25">
      <c r="A150" s="2">
        <f>[1]广义社融流动性!Z152</f>
        <v>39599</v>
      </c>
      <c r="B150">
        <v>39.236297999999998</v>
      </c>
      <c r="C150">
        <v>0.67395399999999483</v>
      </c>
      <c r="D150">
        <v>0.6663476878251533</v>
      </c>
      <c r="E150">
        <f t="shared" si="3"/>
        <v>23.659123714914255</v>
      </c>
    </row>
    <row r="151" spans="1:5" x14ac:dyDescent="0.25">
      <c r="A151" s="2">
        <f>[1]广义社融流动性!Z153</f>
        <v>39568</v>
      </c>
      <c r="B151">
        <v>38.562344000000003</v>
      </c>
      <c r="C151">
        <v>0.718588000000004</v>
      </c>
      <c r="D151">
        <v>0.60856144231047105</v>
      </c>
      <c r="E151">
        <f t="shared" si="3"/>
        <v>23.129754045066299</v>
      </c>
    </row>
    <row r="152" spans="1:5" x14ac:dyDescent="0.25">
      <c r="A152" s="2">
        <f>[1]广义社融流动性!Z154</f>
        <v>39538</v>
      </c>
      <c r="B152">
        <v>37.843755999999999</v>
      </c>
      <c r="C152">
        <v>0.63875099999999918</v>
      </c>
      <c r="D152">
        <v>0.66166219214619804</v>
      </c>
      <c r="E152">
        <f t="shared" si="3"/>
        <v>23.227292943909063</v>
      </c>
    </row>
    <row r="153" spans="1:5" x14ac:dyDescent="0.25">
      <c r="A153" s="2">
        <f>[1]广义社融流动性!Z155</f>
        <v>39507</v>
      </c>
      <c r="B153">
        <v>37.205005</v>
      </c>
      <c r="C153">
        <v>0.50174400000000219</v>
      </c>
      <c r="D153">
        <v>0.63595794308122788</v>
      </c>
      <c r="E153">
        <f t="shared" si="3"/>
        <v>23.812318720054026</v>
      </c>
    </row>
    <row r="154" spans="1:5" x14ac:dyDescent="0.25">
      <c r="A154" s="2">
        <f>[1]广义社融流动性!Z156</f>
        <v>39478</v>
      </c>
      <c r="B154">
        <v>36.703260999999998</v>
      </c>
      <c r="C154">
        <v>-7.9599999999999227E-2</v>
      </c>
      <c r="D154">
        <v>0.65540524817892387</v>
      </c>
      <c r="E154">
        <f t="shared" si="3"/>
        <v>23.449105749553389</v>
      </c>
    </row>
    <row r="155" spans="1:5" x14ac:dyDescent="0.25">
      <c r="A155" s="2">
        <f>[1]广义社融流动性!Z157</f>
        <v>39447</v>
      </c>
      <c r="B155">
        <v>36.782860999999997</v>
      </c>
      <c r="C155">
        <v>1.2053209999999979</v>
      </c>
      <c r="D155">
        <v>0.75983802383775023</v>
      </c>
      <c r="E155">
        <f t="shared" si="3"/>
        <v>25.304344428377789</v>
      </c>
    </row>
    <row r="156" spans="1:5" x14ac:dyDescent="0.25">
      <c r="A156" s="2">
        <f>[1]广义社融流动性!Z158</f>
        <v>39416</v>
      </c>
      <c r="B156">
        <v>35.577539999999999</v>
      </c>
      <c r="C156">
        <v>0.36250600000000333</v>
      </c>
      <c r="D156">
        <v>-0.77147987035212273</v>
      </c>
      <c r="E156">
        <f t="shared" si="3"/>
        <v>22.85201296478774</v>
      </c>
    </row>
    <row r="157" spans="1:5" x14ac:dyDescent="0.25">
      <c r="A157" s="2">
        <f>[1]广义社融流动性!Z159</f>
        <v>39386</v>
      </c>
      <c r="B157">
        <v>35.215033999999996</v>
      </c>
      <c r="C157">
        <v>0.43950500000000403</v>
      </c>
      <c r="D157">
        <v>-0.77063048668672485</v>
      </c>
      <c r="E157">
        <f t="shared" si="3"/>
        <v>22.936951331327514</v>
      </c>
    </row>
    <row r="158" spans="1:5" x14ac:dyDescent="0.25">
      <c r="A158" s="2">
        <f>[1]广义社融流动性!Z160</f>
        <v>39355</v>
      </c>
      <c r="B158">
        <v>34.775528999999992</v>
      </c>
      <c r="C158">
        <v>0.57628899999999561</v>
      </c>
      <c r="D158">
        <v>-0.7784915712107332</v>
      </c>
      <c r="E158">
        <f t="shared" si="3"/>
        <v>22.150842878926682</v>
      </c>
    </row>
    <row r="159" spans="1:5" x14ac:dyDescent="0.25">
      <c r="A159" s="2">
        <f>[1]广义社融流动性!Z161</f>
        <v>39325</v>
      </c>
      <c r="B159">
        <v>34.199239999999996</v>
      </c>
      <c r="C159">
        <v>1.3265000000000029</v>
      </c>
      <c r="D159">
        <v>-0.78573140200686142</v>
      </c>
      <c r="E159">
        <f t="shared" si="3"/>
        <v>21.426859799313867</v>
      </c>
    </row>
    <row r="160" spans="1:5" x14ac:dyDescent="0.25">
      <c r="A160" s="2">
        <f>[1]广义社融流动性!Z162</f>
        <v>39294</v>
      </c>
      <c r="B160">
        <v>32.872739999999993</v>
      </c>
      <c r="C160">
        <v>0.37553700000000134</v>
      </c>
      <c r="D160">
        <v>-0.81753988581775849</v>
      </c>
      <c r="E160">
        <f t="shared" si="3"/>
        <v>18.24601141822415</v>
      </c>
    </row>
    <row r="161" spans="1:5" x14ac:dyDescent="0.25">
      <c r="A161" s="2">
        <f>[1]广义社融流动性!Z163</f>
        <v>39263</v>
      </c>
      <c r="B161">
        <v>32.497202999999992</v>
      </c>
      <c r="C161">
        <v>0.76780299999999713</v>
      </c>
      <c r="D161">
        <v>-0.81835408227625095</v>
      </c>
      <c r="E161">
        <f t="shared" si="3"/>
        <v>18.164591772374905</v>
      </c>
    </row>
    <row r="162" spans="1:5" x14ac:dyDescent="0.25">
      <c r="A162" s="2">
        <f>[1]广义社融流动性!Z164</f>
        <v>39233</v>
      </c>
      <c r="B162">
        <v>31.729399999999995</v>
      </c>
      <c r="C162">
        <v>0.41093900000000261</v>
      </c>
      <c r="D162">
        <v>-0.83452339939625475</v>
      </c>
      <c r="E162">
        <f t="shared" si="3"/>
        <v>16.547660060374515</v>
      </c>
    </row>
    <row r="163" spans="1:5" x14ac:dyDescent="0.25">
      <c r="A163" s="2">
        <f>[1]广义社融流动性!Z165</f>
        <v>39202</v>
      </c>
      <c r="B163">
        <v>31.318460999999992</v>
      </c>
      <c r="C163">
        <v>0.60792999999999608</v>
      </c>
      <c r="D163">
        <v>-0.83206011561159254</v>
      </c>
      <c r="E163">
        <f t="shared" si="3"/>
        <v>16.793988438840746</v>
      </c>
    </row>
    <row r="164" spans="1:5" x14ac:dyDescent="0.25">
      <c r="A164" s="2">
        <f>[1]广义社融流动性!Z166</f>
        <v>39172</v>
      </c>
      <c r="B164">
        <v>30.710530999999996</v>
      </c>
      <c r="C164">
        <v>0.66101300000000052</v>
      </c>
      <c r="D164">
        <v>-0.83750197689383021</v>
      </c>
      <c r="E164">
        <f t="shared" si="3"/>
        <v>16.249802310616989</v>
      </c>
    </row>
    <row r="165" spans="1:5" x14ac:dyDescent="0.25">
      <c r="A165" s="2">
        <f>[1]广义社融流动性!Z167</f>
        <v>39141</v>
      </c>
      <c r="B165">
        <v>30.049517999999996</v>
      </c>
      <c r="C165">
        <v>0.3180259999999997</v>
      </c>
      <c r="D165">
        <v>-0.82964854307795921</v>
      </c>
      <c r="E165">
        <f t="shared" si="3"/>
        <v>17.035145692204079</v>
      </c>
    </row>
    <row r="166" spans="1:5" x14ac:dyDescent="0.25">
      <c r="A166" s="2">
        <f>[1]广义社融流动性!Z168</f>
        <v>39113</v>
      </c>
      <c r="B166">
        <v>29.731491999999996</v>
      </c>
      <c r="C166">
        <v>0.37667499999999521</v>
      </c>
      <c r="D166">
        <v>-0.83497169707147822</v>
      </c>
      <c r="E166">
        <f t="shared" si="3"/>
        <v>16.502830292852178</v>
      </c>
    </row>
    <row r="167" spans="1:5" x14ac:dyDescent="0.25">
      <c r="A167" s="2">
        <f>[1]广义社融流动性!Z169</f>
        <v>39082</v>
      </c>
      <c r="B167">
        <v>29.354817000000001</v>
      </c>
      <c r="C167">
        <v>0.39514500000000297</v>
      </c>
      <c r="D167">
        <v>-0.8320650686448039</v>
      </c>
      <c r="E167">
        <f>(B167/B179-1)*100</f>
        <v>16.793493135519611</v>
      </c>
    </row>
    <row r="168" spans="1:5" x14ac:dyDescent="0.25">
      <c r="A168" s="2">
        <f>[1]广义社融流动性!Z170</f>
        <v>39051</v>
      </c>
      <c r="B168">
        <v>28.959671999999998</v>
      </c>
      <c r="C168">
        <v>0.31487999999999872</v>
      </c>
      <c r="D168" t="e">
        <v>#DIV/0!</v>
      </c>
    </row>
    <row r="169" spans="1:5" x14ac:dyDescent="0.25">
      <c r="A169" s="2">
        <f>[1]广义社融流动性!Z171</f>
        <v>39021</v>
      </c>
      <c r="B169">
        <v>28.644791999999999</v>
      </c>
      <c r="C169">
        <v>0.17546000000000106</v>
      </c>
      <c r="D169" t="e">
        <v>#DIV/0!</v>
      </c>
    </row>
    <row r="170" spans="1:5" x14ac:dyDescent="0.25">
      <c r="A170" s="2">
        <f>[1]广义社融流动性!Z172</f>
        <v>38990</v>
      </c>
      <c r="B170">
        <v>28.469331999999998</v>
      </c>
      <c r="C170">
        <v>0.30485499999999988</v>
      </c>
      <c r="D170" t="e">
        <v>#DIV/0!</v>
      </c>
    </row>
    <row r="171" spans="1:5" x14ac:dyDescent="0.25">
      <c r="A171" s="2">
        <f>[1]广义社融流动性!Z173</f>
        <v>38960</v>
      </c>
      <c r="B171">
        <v>28.164476999999998</v>
      </c>
      <c r="C171">
        <v>0.36418200000000311</v>
      </c>
      <c r="D171" t="e">
        <v>#DIV/0!</v>
      </c>
    </row>
    <row r="172" spans="1:5" x14ac:dyDescent="0.25">
      <c r="A172" s="2">
        <f>[1]广义社融流动性!Z174</f>
        <v>38929</v>
      </c>
      <c r="B172">
        <v>27.800294999999995</v>
      </c>
      <c r="C172">
        <v>0.29865300000000161</v>
      </c>
      <c r="D172" t="e">
        <v>#DIV/0!</v>
      </c>
    </row>
    <row r="173" spans="1:5" x14ac:dyDescent="0.25">
      <c r="A173" s="2">
        <f>[1]广义社融流动性!Z175</f>
        <v>38898</v>
      </c>
      <c r="B173">
        <v>27.501641999999993</v>
      </c>
      <c r="C173">
        <v>0.27724299999999857</v>
      </c>
      <c r="D173" t="e">
        <v>#DIV/0!</v>
      </c>
    </row>
    <row r="174" spans="1:5" x14ac:dyDescent="0.25">
      <c r="A174" s="2">
        <f>[1]广义社融流动性!Z176</f>
        <v>38868</v>
      </c>
      <c r="B174">
        <v>27.224398999999995</v>
      </c>
      <c r="C174">
        <v>0.40926800000000085</v>
      </c>
      <c r="D174" t="e">
        <v>#DIV/0!</v>
      </c>
    </row>
    <row r="175" spans="1:5" x14ac:dyDescent="0.25">
      <c r="A175" s="2">
        <f>[1]广义社融流动性!Z177</f>
        <v>38837</v>
      </c>
      <c r="B175">
        <v>26.815130999999994</v>
      </c>
      <c r="C175">
        <v>0.39742499999999836</v>
      </c>
      <c r="D175" t="e">
        <v>#DIV/0!</v>
      </c>
    </row>
    <row r="176" spans="1:5" x14ac:dyDescent="0.25">
      <c r="A176" s="2">
        <f>[1]广义社融流动性!Z178</f>
        <v>38807</v>
      </c>
      <c r="B176">
        <v>26.417705999999995</v>
      </c>
      <c r="C176">
        <v>0.74206999999999823</v>
      </c>
      <c r="D176" t="e">
        <v>#DIV/0!</v>
      </c>
    </row>
    <row r="177" spans="1:4" x14ac:dyDescent="0.25">
      <c r="A177" s="2">
        <f>[1]广义社融流动性!Z179</f>
        <v>38776</v>
      </c>
      <c r="B177">
        <v>25.675635999999997</v>
      </c>
      <c r="C177">
        <v>0.15566199999999952</v>
      </c>
      <c r="D177" t="e">
        <v>#DIV/0!</v>
      </c>
    </row>
    <row r="178" spans="1:4" x14ac:dyDescent="0.25">
      <c r="A178" s="2">
        <f>[1]广义社融流动性!Z180</f>
        <v>38748</v>
      </c>
      <c r="B178">
        <v>25.519973999999998</v>
      </c>
      <c r="C178">
        <v>0.38602499999999651</v>
      </c>
      <c r="D178" t="e">
        <v>#DIV/0!</v>
      </c>
    </row>
    <row r="179" spans="1:4" x14ac:dyDescent="0.25">
      <c r="A179" s="2">
        <f>[1]广义社融流动性!Z181</f>
        <v>38717</v>
      </c>
      <c r="B179">
        <v>25.133949000000001</v>
      </c>
      <c r="C179">
        <v>25.133949000000001</v>
      </c>
      <c r="D179" t="e">
        <v>#DIV/0!</v>
      </c>
    </row>
    <row r="180" spans="1:4" x14ac:dyDescent="0.25">
      <c r="A180" s="2"/>
    </row>
    <row r="181" spans="1:4" x14ac:dyDescent="0.25">
      <c r="A181" s="2"/>
    </row>
    <row r="182" spans="1:4" x14ac:dyDescent="0.25">
      <c r="A182" s="2"/>
    </row>
    <row r="183" spans="1:4" x14ac:dyDescent="0.25">
      <c r="A183" s="2"/>
    </row>
    <row r="184" spans="1:4" x14ac:dyDescent="0.25">
      <c r="A184" s="2"/>
    </row>
    <row r="185" spans="1:4" x14ac:dyDescent="0.25">
      <c r="A185" s="2"/>
    </row>
    <row r="186" spans="1:4" x14ac:dyDescent="0.25">
      <c r="A186" s="2"/>
    </row>
    <row r="187" spans="1:4" x14ac:dyDescent="0.25">
      <c r="A187" s="2"/>
    </row>
    <row r="188" spans="1:4" x14ac:dyDescent="0.25">
      <c r="A188" s="2"/>
    </row>
    <row r="189" spans="1:4" x14ac:dyDescent="0.25">
      <c r="A189" s="2"/>
    </row>
    <row r="190" spans="1:4" x14ac:dyDescent="0.25">
      <c r="A190" s="2"/>
    </row>
    <row r="191" spans="1:4" x14ac:dyDescent="0.25">
      <c r="A191" s="2"/>
    </row>
    <row r="192" spans="1:4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2020-11-03T09:58:39Z</dcterms:created>
  <dcterms:modified xsi:type="dcterms:W3CDTF">2020-11-18T03:33:53Z</dcterms:modified>
</cp:coreProperties>
</file>