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<sst xmlns="http://schemas.openxmlformats.org/spreadsheetml/2006/main" count="18" uniqueCount="10">
  <si>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年份</t>
  </si>
  <si>
    <t>教职工总数</t>
  </si>
  <si>
    <t>生师比</t>
  </si>
  <si>
    <t>科研仪器</t>
  </si>
  <si>
    <t>校舍建筑面积</t>
  </si>
  <si>
    <t>教育事业费支出</t>
  </si>
  <si>
    <t>在校生数</t>
  </si>
  <si>
    <t>职业资格证数</t>
  </si>
  <si>
    <t>平均值</t>
  </si>
  <si>
    <t>数据处理结果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</si>
</sst>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J9" sqref="J9"/>
    </sheetView>
  </sheetViews>
  <sheetFormatPr defaultColWidth="9" defaultRowHeight="13.8" outlineLevelCol="7"/>
  <cols>
    <col min="2" max="4" width="12.8888888888889"/>
    <col min="5" max="5" width="12.7777777777778" customWidth="1"/>
    <col min="6" max="6" width="15.1111111111111" customWidth="1"/>
    <col min="7" max="8" width="12.8888888888889"/>
    <col min="10" max="16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2021</v>
      </c>
      <c r="B2">
        <v>827727</v>
      </c>
      <c r="C2">
        <f t="shared" ref="C2:C10" si="0">G2/B2</f>
        <v>15.848396874815</v>
      </c>
      <c r="D2">
        <v>10274061.06</v>
      </c>
      <c r="E2" s="2">
        <v>218262740.22</v>
      </c>
      <c r="F2">
        <v>17095.26</v>
      </c>
      <c r="G2">
        <v>13118146</v>
      </c>
      <c r="H2">
        <v>1934190</v>
      </c>
    </row>
    <row r="3" spans="1:8">
      <c r="A3" s="1">
        <v>2020</v>
      </c>
      <c r="B3">
        <v>803752</v>
      </c>
      <c r="C3">
        <f t="shared" si="0"/>
        <v>15.7739937194558</v>
      </c>
      <c r="D3">
        <v>9669683.78</v>
      </c>
      <c r="E3">
        <v>212978546.99</v>
      </c>
      <c r="F3">
        <v>17446.93</v>
      </c>
      <c r="G3">
        <v>12678379</v>
      </c>
      <c r="H3">
        <v>2579124</v>
      </c>
    </row>
    <row r="4" spans="1:8">
      <c r="A4" s="1">
        <v>2019</v>
      </c>
      <c r="B4">
        <v>801482</v>
      </c>
      <c r="C4">
        <f t="shared" si="0"/>
        <v>15.1739689724785</v>
      </c>
      <c r="D4">
        <v>9021418.88</v>
      </c>
      <c r="E4">
        <v>210523864.29</v>
      </c>
      <c r="F4">
        <v>17282.42</v>
      </c>
      <c r="G4">
        <v>12161663</v>
      </c>
      <c r="H4">
        <v>2839511</v>
      </c>
    </row>
    <row r="5" spans="1:8">
      <c r="A5" s="1">
        <v>2018</v>
      </c>
      <c r="B5">
        <v>799593</v>
      </c>
      <c r="C5">
        <f t="shared" si="0"/>
        <v>15.1780718440507</v>
      </c>
      <c r="D5">
        <v>8443552.5</v>
      </c>
      <c r="E5">
        <v>210782395.91</v>
      </c>
      <c r="F5">
        <v>16446.71</v>
      </c>
      <c r="G5">
        <v>12136280</v>
      </c>
      <c r="H5">
        <v>2997739</v>
      </c>
    </row>
    <row r="6" spans="1:8">
      <c r="A6" s="1">
        <v>2017</v>
      </c>
      <c r="B6">
        <v>811147</v>
      </c>
      <c r="C6">
        <f t="shared" si="0"/>
        <v>15.4631564932127</v>
      </c>
      <c r="D6">
        <v>7797421.54</v>
      </c>
      <c r="E6">
        <v>212069097.26</v>
      </c>
      <c r="F6">
        <v>13272.66</v>
      </c>
      <c r="G6">
        <v>12542893</v>
      </c>
      <c r="H6">
        <v>3218321</v>
      </c>
    </row>
    <row r="7" spans="1:8">
      <c r="A7" s="1">
        <v>2016</v>
      </c>
      <c r="B7">
        <v>821047</v>
      </c>
      <c r="C7">
        <f t="shared" si="0"/>
        <v>15.5394319691808</v>
      </c>
      <c r="D7">
        <v>7094397.43</v>
      </c>
      <c r="E7">
        <v>212502660.13</v>
      </c>
      <c r="F7">
        <v>12227.7</v>
      </c>
      <c r="G7">
        <v>12758604</v>
      </c>
      <c r="H7">
        <v>3547673</v>
      </c>
    </row>
    <row r="8" spans="1:8">
      <c r="A8" s="1">
        <v>2015</v>
      </c>
      <c r="B8">
        <v>841495</v>
      </c>
      <c r="C8">
        <f t="shared" si="0"/>
        <v>15.8674905970921</v>
      </c>
      <c r="D8">
        <v>6528462.28</v>
      </c>
      <c r="E8">
        <v>213114059.53</v>
      </c>
      <c r="F8">
        <v>10961.07</v>
      </c>
      <c r="G8">
        <v>13352414</v>
      </c>
      <c r="H8">
        <v>3813336</v>
      </c>
    </row>
    <row r="9" spans="1:8">
      <c r="A9" s="1">
        <v>2014</v>
      </c>
      <c r="B9">
        <v>866905</v>
      </c>
      <c r="C9">
        <f t="shared" si="0"/>
        <v>16.3375767817696</v>
      </c>
      <c r="D9">
        <v>6074550.07</v>
      </c>
      <c r="E9">
        <v>215500935</v>
      </c>
      <c r="F9">
        <v>9128.83</v>
      </c>
      <c r="G9">
        <v>14163127</v>
      </c>
      <c r="H9">
        <v>4032975</v>
      </c>
    </row>
    <row r="10" spans="1:8">
      <c r="A10" s="1">
        <v>2013</v>
      </c>
      <c r="B10">
        <v>883959</v>
      </c>
      <c r="C10">
        <f t="shared" si="0"/>
        <v>17.3807178839743</v>
      </c>
      <c r="D10">
        <v>5558781.52</v>
      </c>
      <c r="E10">
        <v>214011336</v>
      </c>
      <c r="F10">
        <v>8784.64</v>
      </c>
      <c r="G10" s="3">
        <v>15363842</v>
      </c>
      <c r="H10">
        <v>4336937</v>
      </c>
    </row>
    <row r="11" spans="1:8">
      <c r="A11" s="1" t="s">
        <v>8</v>
      </c>
      <c r="B11">
        <f t="shared" ref="B11:H11" si="1">AVERAGE(B2,B3,B4,B5,B6,B7,B8,B9,B10)</f>
        <v>828567.444444444</v>
      </c>
      <c r="C11">
        <f t="shared" si="1"/>
        <v>15.8403116817811</v>
      </c>
      <c r="D11">
        <f t="shared" si="1"/>
        <v>7829147.67333333</v>
      </c>
      <c r="E11">
        <f t="shared" si="1"/>
        <v>213305070.592222</v>
      </c>
      <c r="F11">
        <f t="shared" si="1"/>
        <v>13627.3577777778</v>
      </c>
      <c r="G11">
        <f t="shared" si="1"/>
        <v>13141705.3333333</v>
      </c>
      <c r="H11">
        <f t="shared" si="1"/>
        <v>3255534</v>
      </c>
    </row>
    <row r="12" spans="1:8">
      <c r="A12" s="1" t="s">
        <v>9</v>
      </c>
      <c r="B12" s="1"/>
      <c r="C12" s="1"/>
      <c r="D12" s="1"/>
      <c r="E12" s="1"/>
      <c r="F12" s="1"/>
      <c r="G12" s="1"/>
      <c r="H12" s="1"/>
    </row>
    <row r="13" spans="1:8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</row>
    <row r="14" spans="1:8">
      <c r="A14" s="1">
        <v>2021</v>
      </c>
      <c r="B14">
        <f t="shared" ref="B14:H14" si="2">B11/B2</f>
        <v>1.00101536429819</v>
      </c>
      <c r="C14">
        <f t="shared" si="2"/>
        <v>0.999489841584748</v>
      </c>
      <c r="D14">
        <f t="shared" si="2"/>
        <v>0.762030479243943</v>
      </c>
      <c r="E14">
        <f t="shared" si="2"/>
        <v>0.977285772080106</v>
      </c>
      <c r="F14">
        <f t="shared" si="2"/>
        <v>0.797142469771023</v>
      </c>
      <c r="G14">
        <f t="shared" si="2"/>
        <v>1.00179593467959</v>
      </c>
      <c r="H14">
        <f t="shared" si="2"/>
        <v>1.68315108650133</v>
      </c>
    </row>
    <row r="15" spans="1:8">
      <c r="A15" s="1">
        <v>2020</v>
      </c>
      <c r="B15">
        <f t="shared" ref="B15:H15" si="3">B11/B3</f>
        <v>1.03087450413118</v>
      </c>
      <c r="C15">
        <f t="shared" si="3"/>
        <v>1.00420425946052</v>
      </c>
      <c r="D15">
        <f t="shared" si="3"/>
        <v>0.809659121379596</v>
      </c>
      <c r="E15">
        <f t="shared" si="3"/>
        <v>1.00153312907256</v>
      </c>
      <c r="F15">
        <f t="shared" si="3"/>
        <v>0.781074823924769</v>
      </c>
      <c r="G15">
        <f t="shared" si="3"/>
        <v>1.03654460348072</v>
      </c>
      <c r="H15">
        <f t="shared" si="3"/>
        <v>1.26226346620015</v>
      </c>
    </row>
    <row r="16" spans="1:8">
      <c r="A16" s="1">
        <v>2019</v>
      </c>
      <c r="B16">
        <f t="shared" ref="B16:H16" si="4">B11/B4</f>
        <v>1.03379420179673</v>
      </c>
      <c r="C16">
        <f t="shared" si="4"/>
        <v>1.04391354104593</v>
      </c>
      <c r="D16">
        <f t="shared" si="4"/>
        <v>0.867839945963504</v>
      </c>
      <c r="E16">
        <f t="shared" si="4"/>
        <v>1.01321088377131</v>
      </c>
      <c r="F16">
        <f t="shared" si="4"/>
        <v>0.788509813890519</v>
      </c>
      <c r="G16">
        <f t="shared" si="4"/>
        <v>1.08058456588818</v>
      </c>
      <c r="H16">
        <f t="shared" si="4"/>
        <v>1.14651219875535</v>
      </c>
    </row>
    <row r="17" spans="1:8">
      <c r="A17" s="1">
        <v>2018</v>
      </c>
      <c r="B17">
        <f t="shared" ref="B17:H17" si="5">B11/B5</f>
        <v>1.03623649087029</v>
      </c>
      <c r="C17">
        <f t="shared" si="5"/>
        <v>1.04363135479491</v>
      </c>
      <c r="D17">
        <f t="shared" si="5"/>
        <v>0.92723384775938</v>
      </c>
      <c r="E17">
        <f t="shared" si="5"/>
        <v>1.01196814691915</v>
      </c>
      <c r="F17">
        <f t="shared" si="5"/>
        <v>0.828576522464236</v>
      </c>
      <c r="G17">
        <f t="shared" si="5"/>
        <v>1.08284460587044</v>
      </c>
      <c r="H17">
        <f t="shared" si="5"/>
        <v>1.0859964793466</v>
      </c>
    </row>
    <row r="18" spans="1:8">
      <c r="A18" s="1">
        <v>2017</v>
      </c>
      <c r="B18">
        <f t="shared" ref="B18:H18" si="6">B11/B6</f>
        <v>1.0214763100208</v>
      </c>
      <c r="C18">
        <f t="shared" si="6"/>
        <v>1.02439056920454</v>
      </c>
      <c r="D18">
        <f t="shared" si="6"/>
        <v>1.00406879802132</v>
      </c>
      <c r="E18">
        <f t="shared" si="6"/>
        <v>1.00582816331182</v>
      </c>
      <c r="F18">
        <f t="shared" si="6"/>
        <v>1.02672394062515</v>
      </c>
      <c r="G18">
        <f t="shared" si="6"/>
        <v>1.04774116572097</v>
      </c>
      <c r="H18">
        <f t="shared" si="6"/>
        <v>1.01156286150449</v>
      </c>
    </row>
    <row r="19" spans="1:8">
      <c r="A19" s="1">
        <v>2016</v>
      </c>
      <c r="B19">
        <f t="shared" ref="B19:H19" si="7">B11/B7</f>
        <v>1.00915957849483</v>
      </c>
      <c r="C19">
        <f t="shared" si="7"/>
        <v>1.01936233661546</v>
      </c>
      <c r="D19">
        <f t="shared" si="7"/>
        <v>1.10356767443367</v>
      </c>
      <c r="E19">
        <f t="shared" si="7"/>
        <v>1.00377600196502</v>
      </c>
      <c r="F19">
        <f t="shared" si="7"/>
        <v>1.11446615289693</v>
      </c>
      <c r="G19">
        <f t="shared" si="7"/>
        <v>1.03002690053969</v>
      </c>
      <c r="H19">
        <f t="shared" si="7"/>
        <v>0.917653346292062</v>
      </c>
    </row>
    <row r="20" spans="1:8">
      <c r="A20" s="1">
        <v>2015</v>
      </c>
      <c r="B20">
        <f t="shared" ref="B20:H20" si="8">B11/B8</f>
        <v>0.984637394689742</v>
      </c>
      <c r="C20">
        <f t="shared" si="8"/>
        <v>0.998287132099135</v>
      </c>
      <c r="D20">
        <f t="shared" si="8"/>
        <v>1.19923304103602</v>
      </c>
      <c r="E20">
        <f t="shared" si="8"/>
        <v>1.00089628559769</v>
      </c>
      <c r="F20">
        <f t="shared" si="8"/>
        <v>1.24325068426511</v>
      </c>
      <c r="G20">
        <f t="shared" si="8"/>
        <v>0.984219432780719</v>
      </c>
      <c r="H20">
        <f t="shared" si="8"/>
        <v>0.853723354039613</v>
      </c>
    </row>
    <row r="21" spans="1:8">
      <c r="A21" s="1">
        <v>2014</v>
      </c>
      <c r="B21">
        <f t="shared" ref="B21:H21" si="9">B11/B9</f>
        <v>0.95577652043124</v>
      </c>
      <c r="C21">
        <f t="shared" si="9"/>
        <v>0.969563105555322</v>
      </c>
      <c r="D21">
        <f t="shared" si="9"/>
        <v>1.28884404328127</v>
      </c>
      <c r="E21">
        <f t="shared" si="9"/>
        <v>0.989810418187848</v>
      </c>
      <c r="F21">
        <f t="shared" si="9"/>
        <v>1.49278251186382</v>
      </c>
      <c r="G21">
        <f t="shared" si="9"/>
        <v>0.927881627647153</v>
      </c>
      <c r="H21">
        <f t="shared" si="9"/>
        <v>0.807228906700389</v>
      </c>
    </row>
    <row r="22" spans="1:8">
      <c r="A22" s="1">
        <v>2013</v>
      </c>
      <c r="B22">
        <f t="shared" ref="B22:H22" si="10">B11/B10</f>
        <v>0.937336962963717</v>
      </c>
      <c r="C22">
        <f t="shared" si="10"/>
        <v>0.911372694012049</v>
      </c>
      <c r="D22">
        <f t="shared" si="10"/>
        <v>1.40842874381099</v>
      </c>
      <c r="E22">
        <f t="shared" si="10"/>
        <v>0.996699869170586</v>
      </c>
      <c r="F22">
        <f t="shared" si="10"/>
        <v>1.55127105695598</v>
      </c>
      <c r="G22">
        <f t="shared" si="10"/>
        <v>0.855365821474429</v>
      </c>
      <c r="H22">
        <f t="shared" si="10"/>
        <v>0.750652822487391</v>
      </c>
    </row>
  </sheetData>
  <mergeCells count="1">
    <mergeCell ref="A12:H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yanghaolin</dc:creator>
  <cp:lastModifiedBy>蒋卓然</cp:lastModifiedBy>
  <dcterms:created xsi:type="dcterms:W3CDTF">2023-05-20T13:43:00Z</dcterms:created>
  <dcterms:modified xsi:type="dcterms:W3CDTF">2023-05-30T15:42:05Z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6C256D4BD7C3413A9C261B259E41779F_12</vt:lpwstr>
  </property>
  <property fmtid="{D5CDD505-2E9C-101B-9397-08002B2CF9AE}" pid="3" name="KSOProductBuildVer">
    <vt:lpwstr>2052-11.1.0.14309</vt:lpwstr>
  </property>
</Properties>
</file>