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<sst xmlns="http://schemas.openxmlformats.org/spreadsheetml/2006/main" count="203" uniqueCount="196">
  <si>
    <t>ID</t>
  </si>
  <si>
    <t>Name</t>
  </si>
  <si>
    <t>Q1 Plot (10%)</t>
  </si>
  <si>
    <t>Q2 (10%)</t>
  </si>
  <si>
    <t>Q3 (10%)</t>
  </si>
  <si>
    <t>Q4 (20%)</t>
  </si>
  <si>
    <t>Report Total(50%)</t>
  </si>
  <si>
    <t>Demo Experiments Results (30%)</t>
  </si>
  <si>
    <t>Questions (20%)</t>
  </si>
  <si>
    <t>Demo Total (50%)</t>
  </si>
  <si>
    <t>Score(100%)</t>
  </si>
  <si>
    <t>memo</t>
  </si>
  <si>
    <t>TA</t>
  </si>
  <si>
    <t>張哲源</t>
  </si>
  <si>
    <t>311554004</t>
  </si>
  <si>
    <t>吳述蓉</t>
  </si>
  <si>
    <t>311554043</t>
  </si>
  <si>
    <t>周俊毅</t>
  </si>
  <si>
    <t>311554019</t>
  </si>
  <si>
    <t>宋沛潔</t>
  </si>
  <si>
    <t>311554021</t>
  </si>
  <si>
    <t>張祐閤</t>
  </si>
  <si>
    <t>311554012</t>
  </si>
  <si>
    <t>梁家瑀</t>
  </si>
  <si>
    <t>沒做</t>
  </si>
  <si>
    <t>311554053</t>
  </si>
  <si>
    <t>王邦彥</t>
  </si>
  <si>
    <t>311554009</t>
  </si>
  <si>
    <t>黃彤洋</t>
  </si>
  <si>
    <t>Report plot 應用折線圖呈現</t>
  </si>
  <si>
    <t>311554029</t>
  </si>
  <si>
    <t>黃郁雯</t>
  </si>
  <si>
    <t>410581004</t>
  </si>
  <si>
    <t>朱孝紋</t>
  </si>
  <si>
    <t>311581004</t>
  </si>
  <si>
    <t>李彥儒</t>
  </si>
  <si>
    <t>311581006</t>
  </si>
  <si>
    <t>林子淩</t>
  </si>
  <si>
    <t>411581005</t>
  </si>
  <si>
    <t>林尚霆</t>
  </si>
  <si>
    <t>劉子齊</t>
  </si>
  <si>
    <t>311581018</t>
  </si>
  <si>
    <t>黃亭晅</t>
  </si>
  <si>
    <t>311605024</t>
  </si>
  <si>
    <t>劉佳勲</t>
  </si>
  <si>
    <t>311605023</t>
  </si>
  <si>
    <t>吳子成</t>
  </si>
  <si>
    <t>未交</t>
  </si>
  <si>
    <t>311605010</t>
  </si>
  <si>
    <t>周孫甫</t>
  </si>
  <si>
    <t>311605021</t>
  </si>
  <si>
    <t>徐浩量</t>
  </si>
  <si>
    <t>311605007</t>
  </si>
  <si>
    <t>簡紹恆</t>
  </si>
  <si>
    <t>311605014</t>
  </si>
  <si>
    <t>鄧奕辰</t>
  </si>
  <si>
    <t>311605005</t>
  </si>
  <si>
    <t>陳品綸</t>
  </si>
  <si>
    <t>311552007</t>
  </si>
  <si>
    <t>張千祐</t>
  </si>
  <si>
    <t>311552052</t>
  </si>
  <si>
    <t>張壬豪</t>
  </si>
  <si>
    <t>Report plot 是要 100k episodes！</t>
  </si>
  <si>
    <t>311552039</t>
  </si>
  <si>
    <t>張天聞</t>
  </si>
  <si>
    <t>311552004</t>
  </si>
  <si>
    <t>李明倫</t>
  </si>
  <si>
    <t>陳昱丞</t>
  </si>
  <si>
    <t>310552069</t>
  </si>
  <si>
    <t>王盈皓</t>
  </si>
  <si>
    <t>311552055</t>
  </si>
  <si>
    <t>蕭育泓</t>
  </si>
  <si>
    <t>309552011</t>
  </si>
  <si>
    <t>許嘉茵</t>
  </si>
  <si>
    <t>311552024</t>
  </si>
  <si>
    <t>詹偉翔</t>
  </si>
  <si>
    <t>109550159</t>
  </si>
  <si>
    <t>李驊恩</t>
  </si>
  <si>
    <t>0816095</t>
  </si>
  <si>
    <t>王軒</t>
  </si>
  <si>
    <t>0810509</t>
  </si>
  <si>
    <t>邱恆毅</t>
  </si>
  <si>
    <t>410551028</t>
  </si>
  <si>
    <t>王柏勛</t>
  </si>
  <si>
    <t>411551022</t>
  </si>
  <si>
    <t>謝宇恆</t>
  </si>
  <si>
    <t>311551069</t>
  </si>
  <si>
    <t>余忠旻</t>
  </si>
  <si>
    <t>310551067</t>
  </si>
  <si>
    <t>吳岱容</t>
  </si>
  <si>
    <t>311551148</t>
  </si>
  <si>
    <t>呂紹豪</t>
  </si>
  <si>
    <t>廖唯辰</t>
  </si>
  <si>
    <t>311551089</t>
  </si>
  <si>
    <t>洪苴東</t>
  </si>
  <si>
    <t>311551046</t>
  </si>
  <si>
    <t>潘冠蓁</t>
  </si>
  <si>
    <t>311551144</t>
  </si>
  <si>
    <t>王昇暉</t>
  </si>
  <si>
    <t>311551025</t>
  </si>
  <si>
    <t>盧昭華</t>
  </si>
  <si>
    <t>311551107</t>
  </si>
  <si>
    <t>石偉辛</t>
  </si>
  <si>
    <t>310551178</t>
  </si>
  <si>
    <t>穆冠蓁</t>
  </si>
  <si>
    <t>311551060</t>
  </si>
  <si>
    <t>葉晨</t>
  </si>
  <si>
    <t>311551162</t>
  </si>
  <si>
    <t>蔡桔析</t>
  </si>
  <si>
    <t>311551166</t>
  </si>
  <si>
    <t>許子駿</t>
  </si>
  <si>
    <t>311551040</t>
  </si>
  <si>
    <t>邱以中</t>
  </si>
  <si>
    <t>311551038</t>
  </si>
  <si>
    <t>陳俊昇</t>
  </si>
  <si>
    <t>311551074</t>
  </si>
  <si>
    <t>陳昱豪</t>
  </si>
  <si>
    <t>林廷翰</t>
  </si>
  <si>
    <t>311551041</t>
  </si>
  <si>
    <t>成文瑄</t>
  </si>
  <si>
    <t>311551174</t>
  </si>
  <si>
    <t>李元亨</t>
  </si>
  <si>
    <t>report檔名怪怪的</t>
  </si>
  <si>
    <t>311551080</t>
  </si>
  <si>
    <t>李奕慧</t>
  </si>
  <si>
    <t>311551024</t>
  </si>
  <si>
    <t>李淑汶</t>
  </si>
  <si>
    <t>311551124</t>
  </si>
  <si>
    <t>林佑融</t>
  </si>
  <si>
    <t>311551176</t>
  </si>
  <si>
    <t>林書宇</t>
  </si>
  <si>
    <t>311551170</t>
  </si>
  <si>
    <t>林琨堯</t>
  </si>
  <si>
    <t>311551097</t>
  </si>
  <si>
    <t>林瑋晟</t>
  </si>
  <si>
    <t>311551071</t>
  </si>
  <si>
    <t>林翊婷</t>
  </si>
  <si>
    <t>311551054</t>
  </si>
  <si>
    <t>柯秉志</t>
  </si>
  <si>
    <t>311551180</t>
  </si>
  <si>
    <t>楊佳誠</t>
  </si>
  <si>
    <t>311551142</t>
  </si>
  <si>
    <t>江孟修</t>
  </si>
  <si>
    <t>高宗霖</t>
  </si>
  <si>
    <t>310551131</t>
  </si>
  <si>
    <t>高士軒</t>
  </si>
  <si>
    <t>311551147</t>
  </si>
  <si>
    <t>高振群</t>
  </si>
  <si>
    <t>311551154</t>
  </si>
  <si>
    <t>黃詩軒</t>
  </si>
  <si>
    <t>311551085</t>
  </si>
  <si>
    <t>黃靖雅</t>
  </si>
  <si>
    <t>310555021</t>
  </si>
  <si>
    <t>黃浩軒</t>
  </si>
  <si>
    <t>要折線圖；下次請交pdf檔</t>
  </si>
  <si>
    <t>10801128</t>
  </si>
  <si>
    <t>陳俊鴻</t>
  </si>
  <si>
    <t>411510027</t>
  </si>
  <si>
    <t>陳泳翰</t>
  </si>
  <si>
    <t>311512032</t>
  </si>
  <si>
    <t>劉力維</t>
  </si>
  <si>
    <t>310512073</t>
  </si>
  <si>
    <t>曾致崴</t>
  </si>
  <si>
    <t>311512025</t>
  </si>
  <si>
    <t>柯于婷</t>
  </si>
  <si>
    <t>311512064</t>
  </si>
  <si>
    <t>鄧書桓</t>
  </si>
  <si>
    <t>311512049</t>
  </si>
  <si>
    <t>陳緯翰</t>
  </si>
  <si>
    <t>311511040</t>
  </si>
  <si>
    <t>曾薔</t>
  </si>
  <si>
    <t>謝宏笙</t>
  </si>
  <si>
    <t>0711257</t>
  </si>
  <si>
    <t>葉長瀚</t>
  </si>
  <si>
    <t>311553060</t>
  </si>
  <si>
    <t>周睦鈞</t>
  </si>
  <si>
    <t>311553014</t>
  </si>
  <si>
    <t>張亭萱</t>
  </si>
  <si>
    <t>311553030</t>
  </si>
  <si>
    <t>林亮丞</t>
  </si>
  <si>
    <t>311553046</t>
  </si>
  <si>
    <t>楊宗泰</t>
  </si>
  <si>
    <t>311553008</t>
  </si>
  <si>
    <t>江岳勳</t>
  </si>
  <si>
    <t>311553039</t>
  </si>
  <si>
    <t>王南棊</t>
  </si>
  <si>
    <t>311553022</t>
  </si>
  <si>
    <t>王玉心</t>
  </si>
  <si>
    <t>311553009</t>
  </si>
  <si>
    <t>許瑋芸</t>
  </si>
  <si>
    <t>0713335</t>
  </si>
  <si>
    <t>林谷翰</t>
  </si>
  <si>
    <t>0812255</t>
  </si>
  <si>
    <t>曾昱仁</t>
  </si>
  <si>
    <t>311554024</t>
  </si>
  <si>
    <t>劉怡廷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</si>
</sst>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6" fontId="1" numFmtId="0" xfId="0" applyAlignment="1" applyFill="1" applyFont="1">
      <alignment vertical="bottom"/>
    </xf>
    <xf borderId="0" fillId="7" fontId="2" numFmtId="49" xfId="0" applyAlignment="1" applyFill="1" applyFont="1" applyNumberFormat="1">
      <alignment horizontal="center" vertical="bottom"/>
    </xf>
    <xf borderId="0" fillId="7" fontId="1" numFmtId="49" xfId="0" applyAlignment="1" applyFont="1" applyNumberFormat="1">
      <alignment horizontal="center" vertical="bottom"/>
    </xf>
    <xf borderId="0" fillId="6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8" fontId="2" numFmtId="49" xfId="0" applyAlignment="1" applyFill="1" applyFont="1" applyNumberFormat="1">
      <alignment horizontal="center" vertical="bottom"/>
    </xf>
    <xf borderId="0" fillId="8" fontId="1" numFmtId="49" xfId="0" applyAlignment="1" applyFont="1" applyNumberFormat="1">
      <alignment horizontal="center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9" fontId="2" numFmtId="49" xfId="0" applyAlignment="1" applyFill="1" applyFont="1" applyNumberFormat="1">
      <alignment horizontal="center" vertical="bottom"/>
    </xf>
    <xf borderId="0" fillId="9" fontId="1" numFmtId="49" xfId="0" applyAlignment="1" applyFont="1" applyNumberFormat="1">
      <alignment horizontal="center" vertical="bottom"/>
    </xf>
    <xf borderId="0" fillId="10" fontId="2" numFmtId="49" xfId="0" applyAlignment="1" applyFill="1" applyFont="1" applyNumberFormat="1">
      <alignment horizontal="center" vertical="bottom"/>
    </xf>
    <xf borderId="0" fillId="10" fontId="1" numFmtId="49" xfId="0" applyAlignment="1" applyFont="1" applyNumberFormat="1">
      <alignment horizontal="center" vertical="bottom"/>
    </xf>
    <xf borderId="0" fillId="11" fontId="2" numFmtId="49" xfId="0" applyAlignment="1" applyFill="1" applyFont="1" applyNumberFormat="1">
      <alignment horizontal="center" vertical="bottom"/>
    </xf>
    <xf borderId="0" fillId="11" fontId="1" numFmtId="49" xfId="0" applyAlignment="1" applyFont="1" applyNumberFormat="1">
      <alignment horizontal="center" vertical="bottom"/>
    </xf>
    <xf borderId="0" fillId="12" fontId="2" numFmtId="49" xfId="0" applyAlignment="1" applyFill="1" applyFont="1" applyNumberFormat="1">
      <alignment horizontal="center" vertical="bottom"/>
    </xf>
    <xf borderId="0" fillId="12" fontId="1" numFmtId="49" xfId="0" applyAlignment="1" applyFont="1" applyNumberFormat="1">
      <alignment horizontal="center" vertical="bottom"/>
    </xf>
    <xf borderId="0" fillId="13" fontId="2" numFmtId="49" xfId="0" applyAlignment="1" applyFill="1" applyFont="1" applyNumberFormat="1">
      <alignment horizontal="center" vertical="bottom"/>
    </xf>
    <xf borderId="0" fillId="13" fontId="1" numFmtId="49" xfId="0" applyAlignment="1" applyFont="1" applyNumberFormat="1">
      <alignment horizontal="center" vertical="bottom"/>
    </xf>
    <xf borderId="0" fillId="14" fontId="2" numFmtId="49" xfId="0" applyAlignment="1" applyFill="1" applyFont="1" applyNumberFormat="1">
      <alignment horizontal="center" vertical="bottom"/>
    </xf>
    <xf borderId="0" fillId="14" fontId="1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r="2">
      <c r="A2" s="6" t="s">
        <v>12</v>
      </c>
      <c r="B2" s="7" t="s">
        <v>13</v>
      </c>
      <c r="C2" s="1"/>
      <c r="D2" s="1"/>
      <c r="E2" s="1"/>
      <c r="F2" s="1"/>
      <c r="G2" s="8">
        <f t="shared" ref="G2:G93" si="1">SUM(C2:F2)</f>
        <v>0</v>
      </c>
      <c r="H2" s="9"/>
      <c r="I2" s="9"/>
      <c r="J2" s="8">
        <f t="shared" ref="J2:J93" si="2">(H2*0.6+I2*0.4)*0.5</f>
        <v>0</v>
      </c>
      <c r="K2" s="8">
        <f t="shared" ref="K2:K93" si="3">SUM(G2,J2)</f>
        <v>0</v>
      </c>
      <c r="L2" s="1"/>
    </row>
    <row r="3">
      <c r="A3" s="10" t="s">
        <v>14</v>
      </c>
      <c r="B3" s="11" t="s">
        <v>15</v>
      </c>
      <c r="C3" s="5">
        <v>10.0</v>
      </c>
      <c r="D3" s="8">
        <v>10.0</v>
      </c>
      <c r="E3" s="8">
        <v>10.0</v>
      </c>
      <c r="F3" s="8">
        <v>20.0</v>
      </c>
      <c r="G3" s="8">
        <f t="shared" si="1"/>
        <v>50</v>
      </c>
      <c r="H3" s="12">
        <v>87.5</v>
      </c>
      <c r="I3" s="12">
        <v>100.0</v>
      </c>
      <c r="J3" s="8">
        <f t="shared" si="2"/>
        <v>46.25</v>
      </c>
      <c r="K3" s="8">
        <f t="shared" si="3"/>
        <v>96.25</v>
      </c>
      <c r="L3" s="1"/>
    </row>
    <row r="4">
      <c r="A4" s="10" t="s">
        <v>16</v>
      </c>
      <c r="B4" s="11" t="s">
        <v>17</v>
      </c>
      <c r="C4" s="5">
        <v>10.0</v>
      </c>
      <c r="D4" s="8">
        <v>10.0</v>
      </c>
      <c r="E4" s="8">
        <v>10.0</v>
      </c>
      <c r="F4" s="8">
        <v>20.0</v>
      </c>
      <c r="G4" s="8">
        <f t="shared" si="1"/>
        <v>50</v>
      </c>
      <c r="H4" s="12">
        <v>92.9</v>
      </c>
      <c r="I4" s="12">
        <v>50.0</v>
      </c>
      <c r="J4" s="8">
        <f t="shared" si="2"/>
        <v>37.87</v>
      </c>
      <c r="K4" s="8">
        <f t="shared" si="3"/>
        <v>87.87</v>
      </c>
      <c r="L4" s="1"/>
    </row>
    <row r="5">
      <c r="A5" s="10" t="s">
        <v>18</v>
      </c>
      <c r="B5" s="11" t="s">
        <v>19</v>
      </c>
      <c r="C5" s="5">
        <v>10.0</v>
      </c>
      <c r="D5" s="8">
        <v>10.0</v>
      </c>
      <c r="E5" s="8">
        <v>10.0</v>
      </c>
      <c r="F5" s="8">
        <v>20.0</v>
      </c>
      <c r="G5" s="8">
        <f t="shared" si="1"/>
        <v>50</v>
      </c>
      <c r="H5" s="12">
        <v>94.2</v>
      </c>
      <c r="I5" s="12">
        <v>100.0</v>
      </c>
      <c r="J5" s="8">
        <f t="shared" si="2"/>
        <v>48.26</v>
      </c>
      <c r="K5" s="8">
        <f t="shared" si="3"/>
        <v>98.26</v>
      </c>
      <c r="L5" s="1"/>
    </row>
    <row r="6">
      <c r="A6" s="10" t="s">
        <v>20</v>
      </c>
      <c r="B6" s="11" t="s">
        <v>21</v>
      </c>
      <c r="C6" s="5">
        <v>10.0</v>
      </c>
      <c r="D6" s="8">
        <v>10.0</v>
      </c>
      <c r="E6" s="8">
        <v>10.0</v>
      </c>
      <c r="F6" s="8">
        <v>20.0</v>
      </c>
      <c r="G6" s="8">
        <f t="shared" si="1"/>
        <v>50</v>
      </c>
      <c r="H6" s="12">
        <v>84.0</v>
      </c>
      <c r="I6" s="12">
        <v>50.0</v>
      </c>
      <c r="J6" s="8">
        <f t="shared" si="2"/>
        <v>35.2</v>
      </c>
      <c r="K6" s="8">
        <f t="shared" si="3"/>
        <v>85.2</v>
      </c>
      <c r="L6" s="13"/>
    </row>
    <row r="7">
      <c r="A7" s="14" t="s">
        <v>22</v>
      </c>
      <c r="B7" s="15" t="s">
        <v>23</v>
      </c>
      <c r="C7" s="16"/>
      <c r="D7" s="16"/>
      <c r="E7" s="16"/>
      <c r="F7" s="16"/>
      <c r="G7" s="17">
        <f t="shared" si="1"/>
        <v>0</v>
      </c>
      <c r="H7" s="17">
        <v>0.0</v>
      </c>
      <c r="I7" s="17">
        <v>0.0</v>
      </c>
      <c r="J7" s="17">
        <f t="shared" si="2"/>
        <v>0</v>
      </c>
      <c r="K7" s="17">
        <f t="shared" si="3"/>
        <v>0</v>
      </c>
      <c r="L7" s="16" t="s">
        <v>24</v>
      </c>
    </row>
    <row r="8">
      <c r="A8" s="10" t="s">
        <v>25</v>
      </c>
      <c r="B8" s="11" t="s">
        <v>26</v>
      </c>
      <c r="C8" s="5">
        <v>10.0</v>
      </c>
      <c r="D8" s="8">
        <v>10.0</v>
      </c>
      <c r="E8" s="8">
        <v>10.0</v>
      </c>
      <c r="F8" s="8">
        <v>20.0</v>
      </c>
      <c r="G8" s="8">
        <f t="shared" si="1"/>
        <v>50</v>
      </c>
      <c r="H8" s="12">
        <v>84.7</v>
      </c>
      <c r="I8" s="12">
        <v>50.0</v>
      </c>
      <c r="J8" s="8">
        <f t="shared" si="2"/>
        <v>35.41</v>
      </c>
      <c r="K8" s="8">
        <f t="shared" si="3"/>
        <v>85.41</v>
      </c>
      <c r="L8" s="1"/>
    </row>
    <row r="9">
      <c r="A9" s="10" t="s">
        <v>27</v>
      </c>
      <c r="B9" s="11" t="s">
        <v>28</v>
      </c>
      <c r="C9" s="5">
        <v>5.0</v>
      </c>
      <c r="D9" s="8">
        <v>10.0</v>
      </c>
      <c r="E9" s="8">
        <v>10.0</v>
      </c>
      <c r="F9" s="8">
        <v>20.0</v>
      </c>
      <c r="G9" s="8">
        <f t="shared" si="1"/>
        <v>45</v>
      </c>
      <c r="H9" s="12">
        <v>93.6</v>
      </c>
      <c r="I9" s="12">
        <v>50.0</v>
      </c>
      <c r="J9" s="8">
        <f t="shared" si="2"/>
        <v>38.08</v>
      </c>
      <c r="K9" s="8">
        <f t="shared" si="3"/>
        <v>83.08</v>
      </c>
      <c r="L9" s="18" t="s">
        <v>29</v>
      </c>
    </row>
    <row r="10">
      <c r="A10" s="10" t="s">
        <v>30</v>
      </c>
      <c r="B10" s="11" t="s">
        <v>31</v>
      </c>
      <c r="C10" s="5">
        <v>10.0</v>
      </c>
      <c r="D10" s="8">
        <v>10.0</v>
      </c>
      <c r="E10" s="8">
        <v>10.0</v>
      </c>
      <c r="F10" s="8">
        <v>20.0</v>
      </c>
      <c r="G10" s="8">
        <f t="shared" si="1"/>
        <v>50</v>
      </c>
      <c r="H10" s="12">
        <v>93.4</v>
      </c>
      <c r="I10" s="12">
        <v>100.0</v>
      </c>
      <c r="J10" s="8">
        <f t="shared" si="2"/>
        <v>48.02</v>
      </c>
      <c r="K10" s="8">
        <f t="shared" si="3"/>
        <v>98.02</v>
      </c>
      <c r="L10" s="1"/>
    </row>
    <row r="11">
      <c r="A11" s="10" t="s">
        <v>32</v>
      </c>
      <c r="B11" s="11" t="s">
        <v>33</v>
      </c>
      <c r="C11" s="5">
        <v>10.0</v>
      </c>
      <c r="D11" s="8">
        <v>10.0</v>
      </c>
      <c r="E11" s="8">
        <v>10.0</v>
      </c>
      <c r="F11" s="8">
        <v>20.0</v>
      </c>
      <c r="G11" s="8">
        <f t="shared" si="1"/>
        <v>50</v>
      </c>
      <c r="H11" s="12">
        <v>91.6</v>
      </c>
      <c r="I11" s="12">
        <v>100.0</v>
      </c>
      <c r="J11" s="8">
        <f t="shared" si="2"/>
        <v>47.48</v>
      </c>
      <c r="K11" s="8">
        <f t="shared" si="3"/>
        <v>97.48</v>
      </c>
      <c r="L11" s="1"/>
    </row>
    <row r="12">
      <c r="A12" s="10" t="s">
        <v>34</v>
      </c>
      <c r="B12" s="11" t="s">
        <v>35</v>
      </c>
      <c r="C12" s="5">
        <v>10.0</v>
      </c>
      <c r="D12" s="8">
        <v>10.0</v>
      </c>
      <c r="E12" s="8">
        <v>10.0</v>
      </c>
      <c r="F12" s="8">
        <v>20.0</v>
      </c>
      <c r="G12" s="8">
        <f t="shared" si="1"/>
        <v>50</v>
      </c>
      <c r="H12" s="12">
        <v>90.5</v>
      </c>
      <c r="I12" s="12">
        <v>50.0</v>
      </c>
      <c r="J12" s="8">
        <f t="shared" si="2"/>
        <v>37.15</v>
      </c>
      <c r="K12" s="8">
        <f t="shared" si="3"/>
        <v>87.15</v>
      </c>
      <c r="L12" s="19"/>
    </row>
    <row r="13">
      <c r="A13" s="10" t="s">
        <v>36</v>
      </c>
      <c r="B13" s="11" t="s">
        <v>37</v>
      </c>
      <c r="C13" s="5">
        <v>10.0</v>
      </c>
      <c r="D13" s="8">
        <v>10.0</v>
      </c>
      <c r="E13" s="8">
        <v>10.0</v>
      </c>
      <c r="F13" s="8">
        <v>20.0</v>
      </c>
      <c r="G13" s="8">
        <f t="shared" si="1"/>
        <v>50</v>
      </c>
      <c r="H13" s="12">
        <v>98.0</v>
      </c>
      <c r="I13" s="12">
        <v>100.0</v>
      </c>
      <c r="J13" s="8">
        <f t="shared" si="2"/>
        <v>49.4</v>
      </c>
      <c r="K13" s="8">
        <f t="shared" si="3"/>
        <v>99.4</v>
      </c>
      <c r="L13" s="1"/>
    </row>
    <row r="14">
      <c r="A14" s="10" t="s">
        <v>38</v>
      </c>
      <c r="B14" s="11" t="s">
        <v>39</v>
      </c>
      <c r="C14" s="5">
        <v>10.0</v>
      </c>
      <c r="D14" s="8">
        <v>10.0</v>
      </c>
      <c r="E14" s="8">
        <v>10.0</v>
      </c>
      <c r="F14" s="8">
        <v>20.0</v>
      </c>
      <c r="G14" s="8">
        <f t="shared" si="1"/>
        <v>50</v>
      </c>
      <c r="H14" s="12">
        <v>93.0</v>
      </c>
      <c r="I14" s="12">
        <v>100.0</v>
      </c>
      <c r="J14" s="8">
        <f t="shared" si="2"/>
        <v>47.9</v>
      </c>
      <c r="K14" s="8">
        <f t="shared" si="3"/>
        <v>97.9</v>
      </c>
      <c r="L14" s="1"/>
    </row>
    <row r="15">
      <c r="A15" s="6" t="s">
        <v>12</v>
      </c>
      <c r="B15" s="7" t="s">
        <v>40</v>
      </c>
      <c r="C15" s="1"/>
      <c r="D15" s="1"/>
      <c r="E15" s="1"/>
      <c r="F15" s="1"/>
      <c r="G15" s="8">
        <f t="shared" si="1"/>
        <v>0</v>
      </c>
      <c r="H15" s="9"/>
      <c r="I15" s="9"/>
      <c r="J15" s="8">
        <f t="shared" si="2"/>
        <v>0</v>
      </c>
      <c r="K15" s="8">
        <f t="shared" si="3"/>
        <v>0</v>
      </c>
      <c r="L15" s="1"/>
    </row>
    <row r="16">
      <c r="A16" s="20" t="s">
        <v>41</v>
      </c>
      <c r="B16" s="21" t="s">
        <v>42</v>
      </c>
      <c r="C16" s="8">
        <v>10.0</v>
      </c>
      <c r="D16" s="8">
        <v>10.0</v>
      </c>
      <c r="E16" s="8">
        <v>10.0</v>
      </c>
      <c r="F16" s="8">
        <v>20.0</v>
      </c>
      <c r="G16" s="8">
        <f t="shared" si="1"/>
        <v>50</v>
      </c>
      <c r="H16" s="12">
        <v>95.0</v>
      </c>
      <c r="I16" s="12">
        <v>100.0</v>
      </c>
      <c r="J16" s="8">
        <f t="shared" si="2"/>
        <v>48.5</v>
      </c>
      <c r="K16" s="8">
        <f t="shared" si="3"/>
        <v>98.5</v>
      </c>
      <c r="L16" s="1"/>
    </row>
    <row r="17">
      <c r="A17" s="20" t="s">
        <v>43</v>
      </c>
      <c r="B17" s="21" t="s">
        <v>44</v>
      </c>
      <c r="C17" s="8">
        <v>10.0</v>
      </c>
      <c r="D17" s="8">
        <v>10.0</v>
      </c>
      <c r="E17" s="8">
        <v>10.0</v>
      </c>
      <c r="F17" s="8">
        <v>20.0</v>
      </c>
      <c r="G17" s="8">
        <f t="shared" si="1"/>
        <v>50</v>
      </c>
      <c r="H17" s="12">
        <v>94.8</v>
      </c>
      <c r="I17" s="12">
        <v>100.0</v>
      </c>
      <c r="J17" s="8">
        <f t="shared" si="2"/>
        <v>48.44</v>
      </c>
      <c r="K17" s="8">
        <f t="shared" si="3"/>
        <v>98.44</v>
      </c>
      <c r="L17" s="1"/>
    </row>
    <row r="18">
      <c r="A18" s="14" t="s">
        <v>45</v>
      </c>
      <c r="B18" s="15" t="s">
        <v>46</v>
      </c>
      <c r="C18" s="16"/>
      <c r="D18" s="16"/>
      <c r="E18" s="16"/>
      <c r="F18" s="16"/>
      <c r="G18" s="17">
        <f t="shared" si="1"/>
        <v>0</v>
      </c>
      <c r="H18" s="16"/>
      <c r="I18" s="16"/>
      <c r="J18" s="17">
        <f t="shared" si="2"/>
        <v>0</v>
      </c>
      <c r="K18" s="17">
        <f t="shared" si="3"/>
        <v>0</v>
      </c>
      <c r="L18" s="16" t="s">
        <v>47</v>
      </c>
    </row>
    <row r="19">
      <c r="A19" s="20" t="s">
        <v>48</v>
      </c>
      <c r="B19" s="21" t="s">
        <v>49</v>
      </c>
      <c r="C19" s="8">
        <v>10.0</v>
      </c>
      <c r="D19" s="8">
        <v>10.0</v>
      </c>
      <c r="E19" s="8">
        <v>10.0</v>
      </c>
      <c r="F19" s="8">
        <v>20.0</v>
      </c>
      <c r="G19" s="8">
        <f t="shared" si="1"/>
        <v>50</v>
      </c>
      <c r="H19" s="12">
        <v>97.7</v>
      </c>
      <c r="I19" s="12">
        <v>50.0</v>
      </c>
      <c r="J19" s="8">
        <f t="shared" si="2"/>
        <v>39.31</v>
      </c>
      <c r="K19" s="8">
        <f t="shared" si="3"/>
        <v>89.31</v>
      </c>
      <c r="L19" s="1"/>
    </row>
    <row r="20">
      <c r="A20" s="14" t="s">
        <v>50</v>
      </c>
      <c r="B20" s="15" t="s">
        <v>51</v>
      </c>
      <c r="C20" s="16"/>
      <c r="D20" s="16"/>
      <c r="E20" s="16"/>
      <c r="F20" s="16"/>
      <c r="G20" s="17">
        <f t="shared" si="1"/>
        <v>0</v>
      </c>
      <c r="H20" s="16"/>
      <c r="I20" s="16"/>
      <c r="J20" s="17">
        <f t="shared" si="2"/>
        <v>0</v>
      </c>
      <c r="K20" s="17">
        <f t="shared" si="3"/>
        <v>0</v>
      </c>
      <c r="L20" s="16" t="s">
        <v>47</v>
      </c>
    </row>
    <row r="21">
      <c r="A21" s="20" t="s">
        <v>52</v>
      </c>
      <c r="B21" s="21" t="s">
        <v>53</v>
      </c>
      <c r="C21" s="8">
        <v>10.0</v>
      </c>
      <c r="D21" s="8">
        <v>10.0</v>
      </c>
      <c r="E21" s="8">
        <v>10.0</v>
      </c>
      <c r="F21" s="8">
        <v>20.0</v>
      </c>
      <c r="G21" s="8">
        <f t="shared" si="1"/>
        <v>50</v>
      </c>
      <c r="H21" s="12">
        <v>85.6</v>
      </c>
      <c r="I21" s="12">
        <v>100.0</v>
      </c>
      <c r="J21" s="8">
        <f t="shared" si="2"/>
        <v>45.68</v>
      </c>
      <c r="K21" s="8">
        <f t="shared" si="3"/>
        <v>95.68</v>
      </c>
      <c r="L21" s="1"/>
    </row>
    <row r="22">
      <c r="A22" s="20" t="s">
        <v>54</v>
      </c>
      <c r="B22" s="21" t="s">
        <v>55</v>
      </c>
      <c r="C22" s="8">
        <v>10.0</v>
      </c>
      <c r="D22" s="8">
        <v>10.0</v>
      </c>
      <c r="E22" s="8">
        <v>10.0</v>
      </c>
      <c r="F22" s="8">
        <v>20.0</v>
      </c>
      <c r="G22" s="8">
        <f t="shared" si="1"/>
        <v>50</v>
      </c>
      <c r="H22" s="12">
        <v>94.8</v>
      </c>
      <c r="I22" s="12">
        <v>100.0</v>
      </c>
      <c r="J22" s="8">
        <f t="shared" si="2"/>
        <v>48.44</v>
      </c>
      <c r="K22" s="8">
        <f t="shared" si="3"/>
        <v>98.44</v>
      </c>
      <c r="L22" s="1"/>
    </row>
    <row r="23">
      <c r="A23" s="20" t="s">
        <v>56</v>
      </c>
      <c r="B23" s="21" t="s">
        <v>57</v>
      </c>
      <c r="C23" s="8">
        <v>10.0</v>
      </c>
      <c r="D23" s="8">
        <v>10.0</v>
      </c>
      <c r="E23" s="8">
        <v>10.0</v>
      </c>
      <c r="F23" s="8">
        <v>20.0</v>
      </c>
      <c r="G23" s="8">
        <f t="shared" si="1"/>
        <v>50</v>
      </c>
      <c r="H23" s="12">
        <v>69.1</v>
      </c>
      <c r="I23" s="12">
        <v>100.0</v>
      </c>
      <c r="J23" s="8">
        <f t="shared" si="2"/>
        <v>40.73</v>
      </c>
      <c r="K23" s="8">
        <f t="shared" si="3"/>
        <v>90.73</v>
      </c>
      <c r="L23" s="1"/>
    </row>
    <row r="24">
      <c r="A24" s="20" t="s">
        <v>58</v>
      </c>
      <c r="B24" s="21" t="s">
        <v>59</v>
      </c>
      <c r="C24" s="8">
        <v>10.0</v>
      </c>
      <c r="D24" s="8">
        <v>10.0</v>
      </c>
      <c r="E24" s="8">
        <v>10.0</v>
      </c>
      <c r="F24" s="8">
        <v>20.0</v>
      </c>
      <c r="G24" s="8">
        <f t="shared" si="1"/>
        <v>50</v>
      </c>
      <c r="H24" s="12">
        <v>96.0</v>
      </c>
      <c r="I24" s="12">
        <v>100.0</v>
      </c>
      <c r="J24" s="8">
        <f t="shared" si="2"/>
        <v>48.8</v>
      </c>
      <c r="K24" s="8">
        <f t="shared" si="3"/>
        <v>98.8</v>
      </c>
      <c r="L24" s="1"/>
    </row>
    <row r="25">
      <c r="A25" s="20" t="s">
        <v>60</v>
      </c>
      <c r="B25" s="21" t="s">
        <v>61</v>
      </c>
      <c r="C25" s="8">
        <v>5.0</v>
      </c>
      <c r="D25" s="8">
        <v>10.0</v>
      </c>
      <c r="E25" s="8">
        <v>10.0</v>
      </c>
      <c r="F25" s="8">
        <v>20.0</v>
      </c>
      <c r="G25" s="8">
        <f t="shared" si="1"/>
        <v>45</v>
      </c>
      <c r="H25" s="12">
        <v>95.7</v>
      </c>
      <c r="I25" s="12">
        <v>100.0</v>
      </c>
      <c r="J25" s="8">
        <f t="shared" si="2"/>
        <v>48.71</v>
      </c>
      <c r="K25" s="8">
        <f t="shared" si="3"/>
        <v>93.71</v>
      </c>
      <c r="L25" s="19" t="s">
        <v>62</v>
      </c>
    </row>
    <row r="26">
      <c r="A26" s="20" t="s">
        <v>63</v>
      </c>
      <c r="B26" s="21" t="s">
        <v>64</v>
      </c>
      <c r="C26" s="8">
        <v>10.0</v>
      </c>
      <c r="D26" s="8">
        <v>10.0</v>
      </c>
      <c r="E26" s="8">
        <v>10.0</v>
      </c>
      <c r="F26" s="8">
        <v>20.0</v>
      </c>
      <c r="G26" s="8">
        <f t="shared" si="1"/>
        <v>50</v>
      </c>
      <c r="H26" s="12">
        <v>93.9</v>
      </c>
      <c r="I26" s="12">
        <v>0.0</v>
      </c>
      <c r="J26" s="8">
        <f t="shared" si="2"/>
        <v>28.17</v>
      </c>
      <c r="K26" s="8">
        <f t="shared" si="3"/>
        <v>78.17</v>
      </c>
      <c r="L26" s="1"/>
    </row>
    <row r="27">
      <c r="A27" s="20" t="s">
        <v>65</v>
      </c>
      <c r="B27" s="21" t="s">
        <v>66</v>
      </c>
      <c r="C27" s="8">
        <v>10.0</v>
      </c>
      <c r="D27" s="8">
        <v>10.0</v>
      </c>
      <c r="E27" s="8">
        <v>10.0</v>
      </c>
      <c r="F27" s="8">
        <v>20.0</v>
      </c>
      <c r="G27" s="8">
        <f t="shared" si="1"/>
        <v>50</v>
      </c>
      <c r="H27" s="12">
        <v>94.5</v>
      </c>
      <c r="I27" s="12">
        <v>100.0</v>
      </c>
      <c r="J27" s="8">
        <f t="shared" si="2"/>
        <v>48.35</v>
      </c>
      <c r="K27" s="8">
        <f t="shared" si="3"/>
        <v>98.35</v>
      </c>
      <c r="L27" s="1"/>
    </row>
    <row r="28">
      <c r="A28" s="6" t="s">
        <v>12</v>
      </c>
      <c r="B28" s="7" t="s">
        <v>67</v>
      </c>
      <c r="C28" s="1"/>
      <c r="D28" s="1"/>
      <c r="E28" s="1"/>
      <c r="F28" s="1"/>
      <c r="G28" s="8">
        <f t="shared" si="1"/>
        <v>0</v>
      </c>
      <c r="H28" s="9"/>
      <c r="I28" s="9"/>
      <c r="J28" s="8">
        <f t="shared" si="2"/>
        <v>0</v>
      </c>
      <c r="K28" s="8">
        <f t="shared" si="3"/>
        <v>0</v>
      </c>
      <c r="L28" s="1"/>
    </row>
    <row r="29">
      <c r="A29" s="22" t="s">
        <v>68</v>
      </c>
      <c r="B29" s="23" t="s">
        <v>69</v>
      </c>
      <c r="C29" s="8">
        <v>10.0</v>
      </c>
      <c r="D29" s="8">
        <v>10.0</v>
      </c>
      <c r="E29" s="8">
        <v>10.0</v>
      </c>
      <c r="F29" s="8">
        <v>20.0</v>
      </c>
      <c r="G29" s="8">
        <f t="shared" si="1"/>
        <v>50</v>
      </c>
      <c r="H29" s="12">
        <v>97.4</v>
      </c>
      <c r="I29" s="12">
        <v>100.0</v>
      </c>
      <c r="J29" s="8">
        <f t="shared" si="2"/>
        <v>49.22</v>
      </c>
      <c r="K29" s="8">
        <f t="shared" si="3"/>
        <v>99.22</v>
      </c>
      <c r="L29" s="1"/>
    </row>
    <row r="30">
      <c r="A30" s="22" t="s">
        <v>70</v>
      </c>
      <c r="B30" s="23" t="s">
        <v>71</v>
      </c>
      <c r="C30" s="8">
        <v>10.0</v>
      </c>
      <c r="D30" s="8">
        <v>10.0</v>
      </c>
      <c r="E30" s="8">
        <v>10.0</v>
      </c>
      <c r="F30" s="8">
        <v>20.0</v>
      </c>
      <c r="G30" s="8">
        <f t="shared" si="1"/>
        <v>50</v>
      </c>
      <c r="H30" s="12">
        <v>87.8</v>
      </c>
      <c r="I30" s="12">
        <v>100.0</v>
      </c>
      <c r="J30" s="8">
        <f t="shared" si="2"/>
        <v>46.34</v>
      </c>
      <c r="K30" s="8">
        <f t="shared" si="3"/>
        <v>96.34</v>
      </c>
      <c r="L30" s="1"/>
    </row>
    <row r="31">
      <c r="A31" s="22" t="s">
        <v>72</v>
      </c>
      <c r="B31" s="23" t="s">
        <v>73</v>
      </c>
      <c r="C31" s="8">
        <v>10.0</v>
      </c>
      <c r="D31" s="8">
        <v>10.0</v>
      </c>
      <c r="E31" s="8">
        <v>10.0</v>
      </c>
      <c r="F31" s="8">
        <v>20.0</v>
      </c>
      <c r="G31" s="8">
        <f t="shared" si="1"/>
        <v>50</v>
      </c>
      <c r="H31" s="12">
        <v>91.2</v>
      </c>
      <c r="I31" s="12">
        <v>50.0</v>
      </c>
      <c r="J31" s="8">
        <f t="shared" si="2"/>
        <v>37.36</v>
      </c>
      <c r="K31" s="8">
        <f t="shared" si="3"/>
        <v>87.36</v>
      </c>
      <c r="L31" s="1"/>
    </row>
    <row r="32">
      <c r="A32" s="22" t="s">
        <v>74</v>
      </c>
      <c r="B32" s="23" t="s">
        <v>75</v>
      </c>
      <c r="C32" s="8">
        <v>10.0</v>
      </c>
      <c r="D32" s="8">
        <v>10.0</v>
      </c>
      <c r="E32" s="8">
        <v>10.0</v>
      </c>
      <c r="F32" s="8">
        <v>20.0</v>
      </c>
      <c r="G32" s="8">
        <f t="shared" si="1"/>
        <v>50</v>
      </c>
      <c r="H32" s="12">
        <v>92.6</v>
      </c>
      <c r="I32" s="12">
        <v>75.0</v>
      </c>
      <c r="J32" s="8">
        <f t="shared" si="2"/>
        <v>42.78</v>
      </c>
      <c r="K32" s="8">
        <f t="shared" si="3"/>
        <v>92.78</v>
      </c>
      <c r="L32" s="1"/>
    </row>
    <row r="33">
      <c r="A33" s="22" t="s">
        <v>76</v>
      </c>
      <c r="B33" s="23" t="s">
        <v>77</v>
      </c>
      <c r="C33" s="8">
        <v>10.0</v>
      </c>
      <c r="D33" s="8">
        <v>10.0</v>
      </c>
      <c r="E33" s="8">
        <v>10.0</v>
      </c>
      <c r="F33" s="8">
        <v>20.0</v>
      </c>
      <c r="G33" s="8">
        <f t="shared" si="1"/>
        <v>50</v>
      </c>
      <c r="H33" s="12">
        <v>90.1</v>
      </c>
      <c r="I33" s="12">
        <v>100.0</v>
      </c>
      <c r="J33" s="8">
        <f t="shared" si="2"/>
        <v>47.03</v>
      </c>
      <c r="K33" s="8">
        <f t="shared" si="3"/>
        <v>97.03</v>
      </c>
      <c r="L33" s="1"/>
    </row>
    <row r="34">
      <c r="A34" s="22" t="s">
        <v>78</v>
      </c>
      <c r="B34" s="23" t="s">
        <v>79</v>
      </c>
      <c r="C34" s="8">
        <v>10.0</v>
      </c>
      <c r="D34" s="8">
        <v>10.0</v>
      </c>
      <c r="E34" s="8">
        <v>10.0</v>
      </c>
      <c r="F34" s="8">
        <v>20.0</v>
      </c>
      <c r="G34" s="8">
        <f t="shared" si="1"/>
        <v>50</v>
      </c>
      <c r="H34" s="12">
        <v>98.9</v>
      </c>
      <c r="I34" s="12">
        <v>100.0</v>
      </c>
      <c r="J34" s="8">
        <f t="shared" si="2"/>
        <v>49.67</v>
      </c>
      <c r="K34" s="8">
        <f t="shared" si="3"/>
        <v>99.67</v>
      </c>
      <c r="L34" s="1"/>
    </row>
    <row r="35">
      <c r="A35" s="22" t="s">
        <v>80</v>
      </c>
      <c r="B35" s="23" t="s">
        <v>81</v>
      </c>
      <c r="C35" s="8">
        <v>10.0</v>
      </c>
      <c r="D35" s="8">
        <v>10.0</v>
      </c>
      <c r="E35" s="8">
        <v>10.0</v>
      </c>
      <c r="F35" s="8">
        <v>20.0</v>
      </c>
      <c r="G35" s="8">
        <f t="shared" si="1"/>
        <v>50</v>
      </c>
      <c r="H35" s="12">
        <v>90.9</v>
      </c>
      <c r="I35" s="12">
        <v>100.0</v>
      </c>
      <c r="J35" s="8">
        <f t="shared" si="2"/>
        <v>47.27</v>
      </c>
      <c r="K35" s="8">
        <f t="shared" si="3"/>
        <v>97.27</v>
      </c>
      <c r="L35" s="1"/>
    </row>
    <row r="36">
      <c r="A36" s="22" t="s">
        <v>82</v>
      </c>
      <c r="B36" s="23" t="s">
        <v>83</v>
      </c>
      <c r="C36" s="8">
        <v>10.0</v>
      </c>
      <c r="D36" s="8">
        <v>10.0</v>
      </c>
      <c r="E36" s="8">
        <v>10.0</v>
      </c>
      <c r="F36" s="8">
        <v>20.0</v>
      </c>
      <c r="G36" s="8">
        <f t="shared" si="1"/>
        <v>50</v>
      </c>
      <c r="H36" s="12">
        <v>88.0</v>
      </c>
      <c r="I36" s="12">
        <v>100.0</v>
      </c>
      <c r="J36" s="8">
        <f t="shared" si="2"/>
        <v>46.4</v>
      </c>
      <c r="K36" s="8">
        <f t="shared" si="3"/>
        <v>96.4</v>
      </c>
      <c r="L36" s="1"/>
    </row>
    <row r="37">
      <c r="A37" s="22" t="s">
        <v>84</v>
      </c>
      <c r="B37" s="23" t="s">
        <v>85</v>
      </c>
      <c r="C37" s="8">
        <v>10.0</v>
      </c>
      <c r="D37" s="8">
        <v>10.0</v>
      </c>
      <c r="E37" s="8">
        <v>10.0</v>
      </c>
      <c r="F37" s="8">
        <v>20.0</v>
      </c>
      <c r="G37" s="8">
        <f t="shared" si="1"/>
        <v>50</v>
      </c>
      <c r="H37" s="12">
        <v>75.0</v>
      </c>
      <c r="I37" s="12">
        <v>100.0</v>
      </c>
      <c r="J37" s="8">
        <f t="shared" si="2"/>
        <v>42.5</v>
      </c>
      <c r="K37" s="8">
        <f t="shared" si="3"/>
        <v>92.5</v>
      </c>
      <c r="L37" s="1"/>
    </row>
    <row r="38">
      <c r="A38" s="22" t="s">
        <v>86</v>
      </c>
      <c r="B38" s="23" t="s">
        <v>87</v>
      </c>
      <c r="C38" s="8">
        <v>10.0</v>
      </c>
      <c r="D38" s="8">
        <v>10.0</v>
      </c>
      <c r="E38" s="8">
        <v>10.0</v>
      </c>
      <c r="F38" s="8">
        <v>20.0</v>
      </c>
      <c r="G38" s="8">
        <f t="shared" si="1"/>
        <v>50</v>
      </c>
      <c r="H38" s="12">
        <v>93.7</v>
      </c>
      <c r="I38" s="12">
        <v>100.0</v>
      </c>
      <c r="J38" s="8">
        <f t="shared" si="2"/>
        <v>48.11</v>
      </c>
      <c r="K38" s="8">
        <f t="shared" si="3"/>
        <v>98.11</v>
      </c>
      <c r="L38" s="1"/>
    </row>
    <row r="39">
      <c r="A39" s="22" t="s">
        <v>88</v>
      </c>
      <c r="B39" s="23" t="s">
        <v>89</v>
      </c>
      <c r="C39" s="8">
        <v>10.0</v>
      </c>
      <c r="D39" s="8">
        <v>10.0</v>
      </c>
      <c r="E39" s="8">
        <v>10.0</v>
      </c>
      <c r="F39" s="8">
        <v>20.0</v>
      </c>
      <c r="G39" s="8">
        <f t="shared" si="1"/>
        <v>50</v>
      </c>
      <c r="H39" s="12">
        <v>95.5</v>
      </c>
      <c r="I39" s="12">
        <v>75.0</v>
      </c>
      <c r="J39" s="8">
        <f t="shared" si="2"/>
        <v>43.65</v>
      </c>
      <c r="K39" s="8">
        <f t="shared" si="3"/>
        <v>93.65</v>
      </c>
      <c r="L39" s="1"/>
    </row>
    <row r="40">
      <c r="A40" s="22" t="s">
        <v>90</v>
      </c>
      <c r="B40" s="23" t="s">
        <v>91</v>
      </c>
      <c r="C40" s="8">
        <v>10.0</v>
      </c>
      <c r="D40" s="8">
        <v>10.0</v>
      </c>
      <c r="E40" s="8">
        <v>10.0</v>
      </c>
      <c r="F40" s="8">
        <v>20.0</v>
      </c>
      <c r="G40" s="8">
        <f t="shared" si="1"/>
        <v>50</v>
      </c>
      <c r="H40" s="12">
        <v>95.4</v>
      </c>
      <c r="I40" s="12">
        <v>100.0</v>
      </c>
      <c r="J40" s="8">
        <f t="shared" si="2"/>
        <v>48.62</v>
      </c>
      <c r="K40" s="8">
        <f t="shared" si="3"/>
        <v>98.62</v>
      </c>
      <c r="L40" s="1"/>
    </row>
    <row r="41">
      <c r="A41" s="6" t="s">
        <v>12</v>
      </c>
      <c r="B41" s="7" t="s">
        <v>92</v>
      </c>
      <c r="C41" s="1"/>
      <c r="D41" s="1"/>
      <c r="E41" s="1"/>
      <c r="F41" s="1"/>
      <c r="G41" s="8">
        <f t="shared" si="1"/>
        <v>0</v>
      </c>
      <c r="H41" s="9"/>
      <c r="I41" s="9"/>
      <c r="J41" s="8">
        <f t="shared" si="2"/>
        <v>0</v>
      </c>
      <c r="K41" s="8">
        <f t="shared" si="3"/>
        <v>0</v>
      </c>
      <c r="L41" s="1"/>
    </row>
    <row r="42">
      <c r="A42" s="24" t="s">
        <v>93</v>
      </c>
      <c r="B42" s="25" t="s">
        <v>94</v>
      </c>
      <c r="C42" s="8">
        <v>10.0</v>
      </c>
      <c r="D42" s="8">
        <v>10.0</v>
      </c>
      <c r="E42" s="8">
        <v>10.0</v>
      </c>
      <c r="F42" s="8">
        <v>20.0</v>
      </c>
      <c r="G42" s="8">
        <f t="shared" si="1"/>
        <v>50</v>
      </c>
      <c r="H42" s="12">
        <v>96.3</v>
      </c>
      <c r="I42" s="12">
        <v>100.0</v>
      </c>
      <c r="J42" s="8">
        <f t="shared" si="2"/>
        <v>48.89</v>
      </c>
      <c r="K42" s="8">
        <f t="shared" si="3"/>
        <v>98.89</v>
      </c>
      <c r="L42" s="1"/>
    </row>
    <row r="43">
      <c r="A43" s="24" t="s">
        <v>95</v>
      </c>
      <c r="B43" s="25" t="s">
        <v>96</v>
      </c>
      <c r="C43" s="8">
        <v>10.0</v>
      </c>
      <c r="D43" s="8">
        <v>10.0</v>
      </c>
      <c r="E43" s="8">
        <v>10.0</v>
      </c>
      <c r="F43" s="8">
        <v>20.0</v>
      </c>
      <c r="G43" s="8">
        <f t="shared" si="1"/>
        <v>50</v>
      </c>
      <c r="H43" s="12">
        <v>97.4</v>
      </c>
      <c r="I43" s="12">
        <v>100.0</v>
      </c>
      <c r="J43" s="8">
        <f t="shared" si="2"/>
        <v>49.22</v>
      </c>
      <c r="K43" s="8">
        <f t="shared" si="3"/>
        <v>99.22</v>
      </c>
      <c r="L43" s="1"/>
    </row>
    <row r="44">
      <c r="A44" s="24" t="s">
        <v>97</v>
      </c>
      <c r="B44" s="25" t="s">
        <v>98</v>
      </c>
      <c r="C44" s="8">
        <v>10.0</v>
      </c>
      <c r="D44" s="8">
        <v>10.0</v>
      </c>
      <c r="E44" s="8">
        <v>10.0</v>
      </c>
      <c r="F44" s="8">
        <v>20.0</v>
      </c>
      <c r="G44" s="8">
        <f t="shared" si="1"/>
        <v>50</v>
      </c>
      <c r="H44" s="12">
        <v>94.9</v>
      </c>
      <c r="I44" s="12">
        <v>75.0</v>
      </c>
      <c r="J44" s="8">
        <f t="shared" si="2"/>
        <v>43.47</v>
      </c>
      <c r="K44" s="8">
        <f t="shared" si="3"/>
        <v>93.47</v>
      </c>
      <c r="L44" s="1"/>
    </row>
    <row r="45">
      <c r="A45" s="24" t="s">
        <v>99</v>
      </c>
      <c r="B45" s="25" t="s">
        <v>100</v>
      </c>
      <c r="C45" s="8">
        <v>10.0</v>
      </c>
      <c r="D45" s="8">
        <v>10.0</v>
      </c>
      <c r="E45" s="8">
        <v>10.0</v>
      </c>
      <c r="F45" s="8">
        <v>20.0</v>
      </c>
      <c r="G45" s="8">
        <f t="shared" si="1"/>
        <v>50</v>
      </c>
      <c r="H45" s="12">
        <v>89.4</v>
      </c>
      <c r="I45" s="12">
        <v>100.0</v>
      </c>
      <c r="J45" s="8">
        <f t="shared" si="2"/>
        <v>46.82</v>
      </c>
      <c r="K45" s="8">
        <f t="shared" si="3"/>
        <v>96.82</v>
      </c>
      <c r="L45" s="1"/>
    </row>
    <row r="46">
      <c r="A46" s="24" t="s">
        <v>101</v>
      </c>
      <c r="B46" s="25" t="s">
        <v>102</v>
      </c>
      <c r="C46" s="8">
        <v>10.0</v>
      </c>
      <c r="D46" s="8">
        <v>10.0</v>
      </c>
      <c r="E46" s="8">
        <v>10.0</v>
      </c>
      <c r="F46" s="8">
        <v>20.0</v>
      </c>
      <c r="G46" s="8">
        <f t="shared" si="1"/>
        <v>50</v>
      </c>
      <c r="H46" s="12">
        <v>94.4</v>
      </c>
      <c r="I46" s="12">
        <v>100.0</v>
      </c>
      <c r="J46" s="8">
        <f t="shared" si="2"/>
        <v>48.32</v>
      </c>
      <c r="K46" s="8">
        <f t="shared" si="3"/>
        <v>98.32</v>
      </c>
      <c r="L46" s="1"/>
    </row>
    <row r="47">
      <c r="A47" s="24" t="s">
        <v>103</v>
      </c>
      <c r="B47" s="25" t="s">
        <v>104</v>
      </c>
      <c r="C47" s="8">
        <v>10.0</v>
      </c>
      <c r="D47" s="8">
        <v>10.0</v>
      </c>
      <c r="E47" s="8">
        <v>10.0</v>
      </c>
      <c r="F47" s="8">
        <v>20.0</v>
      </c>
      <c r="G47" s="8">
        <f t="shared" si="1"/>
        <v>50</v>
      </c>
      <c r="H47" s="12">
        <v>84.6</v>
      </c>
      <c r="I47" s="12">
        <v>100.0</v>
      </c>
      <c r="J47" s="8">
        <f t="shared" si="2"/>
        <v>45.38</v>
      </c>
      <c r="K47" s="8">
        <f t="shared" si="3"/>
        <v>95.38</v>
      </c>
      <c r="L47" s="1"/>
    </row>
    <row r="48">
      <c r="A48" s="24" t="s">
        <v>105</v>
      </c>
      <c r="B48" s="25" t="s">
        <v>106</v>
      </c>
      <c r="C48" s="8">
        <v>10.0</v>
      </c>
      <c r="D48" s="8">
        <v>10.0</v>
      </c>
      <c r="E48" s="8">
        <v>10.0</v>
      </c>
      <c r="F48" s="8">
        <v>20.0</v>
      </c>
      <c r="G48" s="8">
        <f t="shared" si="1"/>
        <v>50</v>
      </c>
      <c r="H48" s="12">
        <v>91.0</v>
      </c>
      <c r="I48" s="12">
        <v>100.0</v>
      </c>
      <c r="J48" s="8">
        <f t="shared" si="2"/>
        <v>47.3</v>
      </c>
      <c r="K48" s="8">
        <f t="shared" si="3"/>
        <v>97.3</v>
      </c>
      <c r="L48" s="1"/>
    </row>
    <row r="49">
      <c r="A49" s="24" t="s">
        <v>107</v>
      </c>
      <c r="B49" s="25" t="s">
        <v>108</v>
      </c>
      <c r="C49" s="8">
        <v>10.0</v>
      </c>
      <c r="D49" s="8">
        <v>10.0</v>
      </c>
      <c r="E49" s="8">
        <v>10.0</v>
      </c>
      <c r="F49" s="8">
        <v>20.0</v>
      </c>
      <c r="G49" s="8">
        <f t="shared" si="1"/>
        <v>50</v>
      </c>
      <c r="H49" s="12">
        <v>98.3</v>
      </c>
      <c r="I49" s="12">
        <v>100.0</v>
      </c>
      <c r="J49" s="8">
        <f t="shared" si="2"/>
        <v>49.49</v>
      </c>
      <c r="K49" s="8">
        <f t="shared" si="3"/>
        <v>99.49</v>
      </c>
      <c r="L49" s="1"/>
    </row>
    <row r="50">
      <c r="A50" s="24" t="s">
        <v>109</v>
      </c>
      <c r="B50" s="25" t="s">
        <v>110</v>
      </c>
      <c r="C50" s="8">
        <v>10.0</v>
      </c>
      <c r="D50" s="8">
        <v>10.0</v>
      </c>
      <c r="E50" s="8">
        <v>10.0</v>
      </c>
      <c r="F50" s="8">
        <v>20.0</v>
      </c>
      <c r="G50" s="8">
        <f t="shared" si="1"/>
        <v>50</v>
      </c>
      <c r="H50" s="12">
        <v>94.8</v>
      </c>
      <c r="I50" s="12">
        <v>50.0</v>
      </c>
      <c r="J50" s="8">
        <f t="shared" si="2"/>
        <v>38.44</v>
      </c>
      <c r="K50" s="8">
        <f t="shared" si="3"/>
        <v>88.44</v>
      </c>
      <c r="L50" s="1"/>
    </row>
    <row r="51">
      <c r="A51" s="24" t="s">
        <v>111</v>
      </c>
      <c r="B51" s="25" t="s">
        <v>112</v>
      </c>
      <c r="C51" s="8">
        <v>10.0</v>
      </c>
      <c r="D51" s="8">
        <v>10.0</v>
      </c>
      <c r="E51" s="8">
        <v>10.0</v>
      </c>
      <c r="F51" s="8">
        <v>20.0</v>
      </c>
      <c r="G51" s="8">
        <f t="shared" si="1"/>
        <v>50</v>
      </c>
      <c r="H51" s="12">
        <v>88.5</v>
      </c>
      <c r="I51" s="12">
        <v>100.0</v>
      </c>
      <c r="J51" s="8">
        <f t="shared" si="2"/>
        <v>46.55</v>
      </c>
      <c r="K51" s="8">
        <f t="shared" si="3"/>
        <v>96.55</v>
      </c>
      <c r="L51" s="1"/>
    </row>
    <row r="52">
      <c r="A52" s="24" t="s">
        <v>113</v>
      </c>
      <c r="B52" s="25" t="s">
        <v>114</v>
      </c>
      <c r="C52" s="8">
        <v>10.0</v>
      </c>
      <c r="D52" s="8">
        <v>10.0</v>
      </c>
      <c r="E52" s="8">
        <v>10.0</v>
      </c>
      <c r="F52" s="8">
        <v>20.0</v>
      </c>
      <c r="G52" s="8">
        <f t="shared" si="1"/>
        <v>50</v>
      </c>
      <c r="H52" s="12">
        <v>94.1</v>
      </c>
      <c r="I52" s="12">
        <v>100.0</v>
      </c>
      <c r="J52" s="8">
        <f t="shared" si="2"/>
        <v>48.23</v>
      </c>
      <c r="K52" s="8">
        <f t="shared" si="3"/>
        <v>98.23</v>
      </c>
      <c r="L52" s="1"/>
    </row>
    <row r="53">
      <c r="A53" s="24" t="s">
        <v>115</v>
      </c>
      <c r="B53" s="25" t="s">
        <v>116</v>
      </c>
      <c r="C53" s="8">
        <v>10.0</v>
      </c>
      <c r="D53" s="8">
        <v>10.0</v>
      </c>
      <c r="E53" s="8">
        <v>10.0</v>
      </c>
      <c r="F53" s="8">
        <v>20.0</v>
      </c>
      <c r="G53" s="8">
        <f t="shared" si="1"/>
        <v>50</v>
      </c>
      <c r="H53" s="12">
        <v>91.9</v>
      </c>
      <c r="I53" s="12">
        <v>75.0</v>
      </c>
      <c r="J53" s="8">
        <f t="shared" si="2"/>
        <v>42.57</v>
      </c>
      <c r="K53" s="8">
        <f t="shared" si="3"/>
        <v>92.57</v>
      </c>
      <c r="L53" s="1"/>
    </row>
    <row r="54">
      <c r="A54" s="6" t="s">
        <v>12</v>
      </c>
      <c r="B54" s="7" t="s">
        <v>117</v>
      </c>
      <c r="C54" s="1"/>
      <c r="D54" s="1"/>
      <c r="E54" s="1"/>
      <c r="F54" s="1"/>
      <c r="G54" s="8">
        <f t="shared" si="1"/>
        <v>0</v>
      </c>
      <c r="H54" s="9"/>
      <c r="I54" s="9"/>
      <c r="J54" s="8">
        <f t="shared" si="2"/>
        <v>0</v>
      </c>
      <c r="K54" s="8">
        <f t="shared" si="3"/>
        <v>0</v>
      </c>
      <c r="L54" s="1"/>
    </row>
    <row r="55">
      <c r="A55" s="26" t="s">
        <v>118</v>
      </c>
      <c r="B55" s="27" t="s">
        <v>119</v>
      </c>
      <c r="C55" s="8">
        <v>10.0</v>
      </c>
      <c r="D55" s="8">
        <v>10.0</v>
      </c>
      <c r="E55" s="8">
        <v>10.0</v>
      </c>
      <c r="F55" s="8">
        <v>20.0</v>
      </c>
      <c r="G55" s="8">
        <f t="shared" si="1"/>
        <v>50</v>
      </c>
      <c r="H55" s="12">
        <v>91.2</v>
      </c>
      <c r="I55" s="12">
        <v>90.0</v>
      </c>
      <c r="J55" s="8">
        <f t="shared" si="2"/>
        <v>45.36</v>
      </c>
      <c r="K55" s="8">
        <f t="shared" si="3"/>
        <v>95.36</v>
      </c>
      <c r="L55" s="1"/>
    </row>
    <row r="56">
      <c r="A56" s="26" t="s">
        <v>120</v>
      </c>
      <c r="B56" s="27" t="s">
        <v>121</v>
      </c>
      <c r="C56" s="8">
        <v>10.0</v>
      </c>
      <c r="D56" s="8">
        <v>10.0</v>
      </c>
      <c r="E56" s="8">
        <v>10.0</v>
      </c>
      <c r="F56" s="8">
        <v>20.0</v>
      </c>
      <c r="G56" s="8">
        <f t="shared" si="1"/>
        <v>50</v>
      </c>
      <c r="H56" s="12">
        <v>97.5</v>
      </c>
      <c r="I56" s="12">
        <v>100.0</v>
      </c>
      <c r="J56" s="8">
        <f t="shared" si="2"/>
        <v>49.25</v>
      </c>
      <c r="K56" s="8">
        <f t="shared" si="3"/>
        <v>99.25</v>
      </c>
      <c r="L56" s="1" t="s">
        <v>122</v>
      </c>
    </row>
    <row r="57">
      <c r="A57" s="26" t="s">
        <v>123</v>
      </c>
      <c r="B57" s="27" t="s">
        <v>124</v>
      </c>
      <c r="C57" s="8">
        <v>10.0</v>
      </c>
      <c r="D57" s="8">
        <v>10.0</v>
      </c>
      <c r="E57" s="8">
        <v>10.0</v>
      </c>
      <c r="F57" s="8">
        <v>20.0</v>
      </c>
      <c r="G57" s="8">
        <f t="shared" si="1"/>
        <v>50</v>
      </c>
      <c r="H57" s="12">
        <v>91.8</v>
      </c>
      <c r="I57" s="12">
        <v>75.0</v>
      </c>
      <c r="J57" s="8">
        <f t="shared" si="2"/>
        <v>42.54</v>
      </c>
      <c r="K57" s="8">
        <f t="shared" si="3"/>
        <v>92.54</v>
      </c>
      <c r="L57" s="1"/>
    </row>
    <row r="58">
      <c r="A58" s="26" t="s">
        <v>125</v>
      </c>
      <c r="B58" s="27" t="s">
        <v>126</v>
      </c>
      <c r="C58" s="8">
        <v>10.0</v>
      </c>
      <c r="D58" s="8">
        <v>10.0</v>
      </c>
      <c r="E58" s="8">
        <v>10.0</v>
      </c>
      <c r="F58" s="8">
        <v>20.0</v>
      </c>
      <c r="G58" s="8">
        <f t="shared" si="1"/>
        <v>50</v>
      </c>
      <c r="H58" s="12">
        <v>83.8</v>
      </c>
      <c r="I58" s="12">
        <v>75.0</v>
      </c>
      <c r="J58" s="8">
        <f t="shared" si="2"/>
        <v>40.14</v>
      </c>
      <c r="K58" s="8">
        <f t="shared" si="3"/>
        <v>90.14</v>
      </c>
      <c r="L58" s="1"/>
    </row>
    <row r="59">
      <c r="A59" s="26" t="s">
        <v>127</v>
      </c>
      <c r="B59" s="27" t="s">
        <v>128</v>
      </c>
      <c r="C59" s="8">
        <v>10.0</v>
      </c>
      <c r="D59" s="8">
        <v>10.0</v>
      </c>
      <c r="E59" s="8">
        <v>10.0</v>
      </c>
      <c r="F59" s="8">
        <v>20.0</v>
      </c>
      <c r="G59" s="8">
        <f t="shared" si="1"/>
        <v>50</v>
      </c>
      <c r="H59" s="12">
        <v>99.4</v>
      </c>
      <c r="I59" s="12">
        <v>90.0</v>
      </c>
      <c r="J59" s="8">
        <f t="shared" si="2"/>
        <v>47.82</v>
      </c>
      <c r="K59" s="8">
        <f t="shared" si="3"/>
        <v>97.82</v>
      </c>
      <c r="L59" s="1"/>
    </row>
    <row r="60">
      <c r="A60" s="26" t="s">
        <v>129</v>
      </c>
      <c r="B60" s="27" t="s">
        <v>130</v>
      </c>
      <c r="C60" s="8">
        <v>10.0</v>
      </c>
      <c r="D60" s="8">
        <v>10.0</v>
      </c>
      <c r="E60" s="8">
        <v>10.0</v>
      </c>
      <c r="F60" s="8">
        <v>20.0</v>
      </c>
      <c r="G60" s="8">
        <f t="shared" si="1"/>
        <v>50</v>
      </c>
      <c r="H60" s="12">
        <v>96.3</v>
      </c>
      <c r="I60" s="12">
        <v>90.0</v>
      </c>
      <c r="J60" s="8">
        <f t="shared" si="2"/>
        <v>46.89</v>
      </c>
      <c r="K60" s="8">
        <f t="shared" si="3"/>
        <v>96.89</v>
      </c>
      <c r="L60" s="1"/>
    </row>
    <row r="61">
      <c r="A61" s="26" t="s">
        <v>131</v>
      </c>
      <c r="B61" s="27" t="s">
        <v>132</v>
      </c>
      <c r="C61" s="8">
        <v>10.0</v>
      </c>
      <c r="D61" s="8">
        <v>10.0</v>
      </c>
      <c r="E61" s="8">
        <v>10.0</v>
      </c>
      <c r="F61" s="8">
        <v>20.0</v>
      </c>
      <c r="G61" s="8">
        <f t="shared" si="1"/>
        <v>50</v>
      </c>
      <c r="H61" s="12">
        <v>92.8</v>
      </c>
      <c r="I61" s="12">
        <v>50.0</v>
      </c>
      <c r="J61" s="8">
        <f t="shared" si="2"/>
        <v>37.84</v>
      </c>
      <c r="K61" s="8">
        <f t="shared" si="3"/>
        <v>87.84</v>
      </c>
      <c r="L61" s="1"/>
    </row>
    <row r="62">
      <c r="A62" s="26" t="s">
        <v>133</v>
      </c>
      <c r="B62" s="27" t="s">
        <v>134</v>
      </c>
      <c r="C62" s="8">
        <v>10.0</v>
      </c>
      <c r="D62" s="8">
        <v>10.0</v>
      </c>
      <c r="E62" s="8">
        <v>10.0</v>
      </c>
      <c r="F62" s="8">
        <v>20.0</v>
      </c>
      <c r="G62" s="8">
        <f t="shared" si="1"/>
        <v>50</v>
      </c>
      <c r="H62" s="12">
        <v>96.7</v>
      </c>
      <c r="I62" s="12">
        <v>100.0</v>
      </c>
      <c r="J62" s="8">
        <f t="shared" si="2"/>
        <v>49.01</v>
      </c>
      <c r="K62" s="8">
        <f t="shared" si="3"/>
        <v>99.01</v>
      </c>
      <c r="L62" s="1"/>
    </row>
    <row r="63">
      <c r="A63" s="26" t="s">
        <v>135</v>
      </c>
      <c r="B63" s="27" t="s">
        <v>136</v>
      </c>
      <c r="C63" s="8">
        <v>10.0</v>
      </c>
      <c r="D63" s="8">
        <v>10.0</v>
      </c>
      <c r="E63" s="8">
        <v>10.0</v>
      </c>
      <c r="F63" s="8">
        <v>20.0</v>
      </c>
      <c r="G63" s="8">
        <f t="shared" si="1"/>
        <v>50</v>
      </c>
      <c r="H63" s="12">
        <v>85.4</v>
      </c>
      <c r="I63" s="12">
        <v>90.0</v>
      </c>
      <c r="J63" s="8">
        <f t="shared" si="2"/>
        <v>43.62</v>
      </c>
      <c r="K63" s="8">
        <f t="shared" si="3"/>
        <v>93.62</v>
      </c>
      <c r="L63" s="1"/>
    </row>
    <row r="64">
      <c r="A64" s="26" t="s">
        <v>137</v>
      </c>
      <c r="B64" s="27" t="s">
        <v>138</v>
      </c>
      <c r="C64" s="8">
        <v>10.0</v>
      </c>
      <c r="D64" s="8">
        <v>10.0</v>
      </c>
      <c r="E64" s="8">
        <v>10.0</v>
      </c>
      <c r="F64" s="8">
        <v>20.0</v>
      </c>
      <c r="G64" s="8">
        <f t="shared" si="1"/>
        <v>50</v>
      </c>
      <c r="H64" s="12">
        <v>86.5</v>
      </c>
      <c r="I64" s="12">
        <v>100.0</v>
      </c>
      <c r="J64" s="8">
        <f t="shared" si="2"/>
        <v>45.95</v>
      </c>
      <c r="K64" s="8">
        <f t="shared" si="3"/>
        <v>95.95</v>
      </c>
      <c r="L64" s="1"/>
    </row>
    <row r="65">
      <c r="A65" s="26" t="s">
        <v>139</v>
      </c>
      <c r="B65" s="27" t="s">
        <v>140</v>
      </c>
      <c r="C65" s="8">
        <v>10.0</v>
      </c>
      <c r="D65" s="8">
        <v>10.0</v>
      </c>
      <c r="E65" s="8">
        <v>10.0</v>
      </c>
      <c r="F65" s="8">
        <v>20.0</v>
      </c>
      <c r="G65" s="8">
        <f t="shared" si="1"/>
        <v>50</v>
      </c>
      <c r="H65" s="12">
        <v>91.6</v>
      </c>
      <c r="I65" s="12">
        <v>100.0</v>
      </c>
      <c r="J65" s="8">
        <f t="shared" si="2"/>
        <v>47.48</v>
      </c>
      <c r="K65" s="8">
        <f t="shared" si="3"/>
        <v>97.48</v>
      </c>
      <c r="L65" s="1"/>
    </row>
    <row r="66">
      <c r="A66" s="26" t="s">
        <v>141</v>
      </c>
      <c r="B66" s="27" t="s">
        <v>142</v>
      </c>
      <c r="C66" s="8">
        <v>10.0</v>
      </c>
      <c r="D66" s="8">
        <v>10.0</v>
      </c>
      <c r="E66" s="8">
        <v>10.0</v>
      </c>
      <c r="F66" s="8">
        <v>20.0</v>
      </c>
      <c r="G66" s="8">
        <f t="shared" si="1"/>
        <v>50</v>
      </c>
      <c r="H66" s="12">
        <v>96.4</v>
      </c>
      <c r="I66" s="12">
        <v>75.0</v>
      </c>
      <c r="J66" s="8">
        <f t="shared" si="2"/>
        <v>43.92</v>
      </c>
      <c r="K66" s="8">
        <f t="shared" si="3"/>
        <v>93.92</v>
      </c>
      <c r="L66" s="1"/>
    </row>
    <row r="67">
      <c r="A67" s="6" t="s">
        <v>12</v>
      </c>
      <c r="B67" s="7" t="s">
        <v>143</v>
      </c>
      <c r="C67" s="1"/>
      <c r="D67" s="1"/>
      <c r="E67" s="1"/>
      <c r="F67" s="1"/>
      <c r="G67" s="8">
        <f t="shared" si="1"/>
        <v>0</v>
      </c>
      <c r="H67" s="9"/>
      <c r="I67" s="9"/>
      <c r="J67" s="8">
        <f t="shared" si="2"/>
        <v>0</v>
      </c>
      <c r="K67" s="8">
        <f t="shared" si="3"/>
        <v>0</v>
      </c>
      <c r="L67" s="1"/>
    </row>
    <row r="68">
      <c r="A68" s="28" t="s">
        <v>144</v>
      </c>
      <c r="B68" s="29" t="s">
        <v>145</v>
      </c>
      <c r="C68" s="8">
        <v>10.0</v>
      </c>
      <c r="D68" s="8">
        <v>10.0</v>
      </c>
      <c r="E68" s="8">
        <v>10.0</v>
      </c>
      <c r="F68" s="8">
        <v>20.0</v>
      </c>
      <c r="G68" s="8">
        <f t="shared" si="1"/>
        <v>50</v>
      </c>
      <c r="H68" s="12">
        <v>91.1</v>
      </c>
      <c r="I68" s="12">
        <v>90.0</v>
      </c>
      <c r="J68" s="8">
        <f t="shared" si="2"/>
        <v>45.33</v>
      </c>
      <c r="K68" s="8">
        <f t="shared" si="3"/>
        <v>95.33</v>
      </c>
      <c r="L68" s="1"/>
    </row>
    <row r="69">
      <c r="A69" s="28" t="s">
        <v>146</v>
      </c>
      <c r="B69" s="29" t="s">
        <v>147</v>
      </c>
      <c r="C69" s="8">
        <v>10.0</v>
      </c>
      <c r="D69" s="8">
        <v>10.0</v>
      </c>
      <c r="E69" s="8">
        <v>10.0</v>
      </c>
      <c r="F69" s="8">
        <v>20.0</v>
      </c>
      <c r="G69" s="8">
        <f t="shared" si="1"/>
        <v>50</v>
      </c>
      <c r="H69" s="12">
        <v>92.7</v>
      </c>
      <c r="I69" s="12">
        <v>100.0</v>
      </c>
      <c r="J69" s="8">
        <f t="shared" si="2"/>
        <v>47.81</v>
      </c>
      <c r="K69" s="8">
        <f t="shared" si="3"/>
        <v>97.81</v>
      </c>
      <c r="L69" s="1"/>
    </row>
    <row r="70">
      <c r="A70" s="28" t="s">
        <v>148</v>
      </c>
      <c r="B70" s="29" t="s">
        <v>149</v>
      </c>
      <c r="C70" s="8">
        <v>10.0</v>
      </c>
      <c r="D70" s="8">
        <v>10.0</v>
      </c>
      <c r="E70" s="8">
        <v>10.0</v>
      </c>
      <c r="F70" s="8">
        <v>20.0</v>
      </c>
      <c r="G70" s="8">
        <f t="shared" si="1"/>
        <v>50</v>
      </c>
      <c r="H70" s="12">
        <v>97.3</v>
      </c>
      <c r="I70" s="12">
        <v>100.0</v>
      </c>
      <c r="J70" s="8">
        <f t="shared" si="2"/>
        <v>49.19</v>
      </c>
      <c r="K70" s="8">
        <f t="shared" si="3"/>
        <v>99.19</v>
      </c>
      <c r="L70" s="1"/>
    </row>
    <row r="71">
      <c r="A71" s="28" t="s">
        <v>150</v>
      </c>
      <c r="B71" s="29" t="s">
        <v>151</v>
      </c>
      <c r="C71" s="8">
        <v>10.0</v>
      </c>
      <c r="D71" s="8">
        <v>10.0</v>
      </c>
      <c r="E71" s="8">
        <v>10.0</v>
      </c>
      <c r="F71" s="8">
        <v>20.0</v>
      </c>
      <c r="G71" s="8">
        <f t="shared" si="1"/>
        <v>50</v>
      </c>
      <c r="H71" s="12">
        <v>94.4</v>
      </c>
      <c r="I71" s="12">
        <v>100.0</v>
      </c>
      <c r="J71" s="8">
        <f t="shared" si="2"/>
        <v>48.32</v>
      </c>
      <c r="K71" s="8">
        <f t="shared" si="3"/>
        <v>98.32</v>
      </c>
      <c r="L71" s="1"/>
    </row>
    <row r="72">
      <c r="A72" s="28" t="s">
        <v>152</v>
      </c>
      <c r="B72" s="29" t="s">
        <v>153</v>
      </c>
      <c r="C72" s="8">
        <v>5.0</v>
      </c>
      <c r="D72" s="8">
        <v>10.0</v>
      </c>
      <c r="E72" s="8">
        <v>10.0</v>
      </c>
      <c r="F72" s="8">
        <v>20.0</v>
      </c>
      <c r="G72" s="8">
        <f t="shared" si="1"/>
        <v>45</v>
      </c>
      <c r="H72" s="12">
        <v>75.4</v>
      </c>
      <c r="I72" s="12">
        <v>100.0</v>
      </c>
      <c r="J72" s="8">
        <f t="shared" si="2"/>
        <v>42.62</v>
      </c>
      <c r="K72" s="8">
        <f t="shared" si="3"/>
        <v>87.62</v>
      </c>
      <c r="L72" s="1" t="s">
        <v>154</v>
      </c>
    </row>
    <row r="73">
      <c r="A73" s="28" t="s">
        <v>155</v>
      </c>
      <c r="B73" s="29" t="s">
        <v>156</v>
      </c>
      <c r="C73" s="8">
        <v>10.0</v>
      </c>
      <c r="D73" s="8">
        <v>10.0</v>
      </c>
      <c r="E73" s="8">
        <v>10.0</v>
      </c>
      <c r="F73" s="8">
        <v>20.0</v>
      </c>
      <c r="G73" s="8">
        <f t="shared" si="1"/>
        <v>50</v>
      </c>
      <c r="H73" s="12">
        <v>82.0</v>
      </c>
      <c r="I73" s="12">
        <v>50.0</v>
      </c>
      <c r="J73" s="8">
        <f t="shared" si="2"/>
        <v>34.6</v>
      </c>
      <c r="K73" s="8">
        <f t="shared" si="3"/>
        <v>84.6</v>
      </c>
      <c r="L73" s="1"/>
    </row>
    <row r="74">
      <c r="A74" s="28" t="s">
        <v>157</v>
      </c>
      <c r="B74" s="29" t="s">
        <v>158</v>
      </c>
      <c r="C74" s="8">
        <v>10.0</v>
      </c>
      <c r="D74" s="8">
        <v>10.0</v>
      </c>
      <c r="E74" s="8">
        <v>10.0</v>
      </c>
      <c r="F74" s="8">
        <v>20.0</v>
      </c>
      <c r="G74" s="8">
        <f t="shared" si="1"/>
        <v>50</v>
      </c>
      <c r="H74" s="12">
        <v>93.1</v>
      </c>
      <c r="I74" s="12">
        <v>100.0</v>
      </c>
      <c r="J74" s="8">
        <f t="shared" si="2"/>
        <v>47.93</v>
      </c>
      <c r="K74" s="8">
        <f t="shared" si="3"/>
        <v>97.93</v>
      </c>
      <c r="L74" s="1"/>
    </row>
    <row r="75">
      <c r="A75" s="28" t="s">
        <v>159</v>
      </c>
      <c r="B75" s="29" t="s">
        <v>160</v>
      </c>
      <c r="C75" s="8">
        <v>10.0</v>
      </c>
      <c r="D75" s="8">
        <v>10.0</v>
      </c>
      <c r="E75" s="8">
        <v>10.0</v>
      </c>
      <c r="F75" s="8">
        <v>20.0</v>
      </c>
      <c r="G75" s="8">
        <f t="shared" si="1"/>
        <v>50</v>
      </c>
      <c r="H75" s="12">
        <v>96.8</v>
      </c>
      <c r="I75" s="12">
        <v>100.0</v>
      </c>
      <c r="J75" s="8">
        <f t="shared" si="2"/>
        <v>49.04</v>
      </c>
      <c r="K75" s="8">
        <f t="shared" si="3"/>
        <v>99.04</v>
      </c>
      <c r="L75" s="1"/>
    </row>
    <row r="76">
      <c r="A76" s="28" t="s">
        <v>161</v>
      </c>
      <c r="B76" s="29" t="s">
        <v>162</v>
      </c>
      <c r="C76" s="8">
        <v>10.0</v>
      </c>
      <c r="D76" s="8">
        <v>10.0</v>
      </c>
      <c r="E76" s="8">
        <v>10.0</v>
      </c>
      <c r="F76" s="8">
        <v>20.0</v>
      </c>
      <c r="G76" s="8">
        <f t="shared" si="1"/>
        <v>50</v>
      </c>
      <c r="H76" s="12">
        <v>90.6</v>
      </c>
      <c r="I76" s="12">
        <v>100.0</v>
      </c>
      <c r="J76" s="8">
        <f t="shared" si="2"/>
        <v>47.18</v>
      </c>
      <c r="K76" s="8">
        <f t="shared" si="3"/>
        <v>97.18</v>
      </c>
      <c r="L76" s="1"/>
    </row>
    <row r="77">
      <c r="A77" s="28" t="s">
        <v>163</v>
      </c>
      <c r="B77" s="29" t="s">
        <v>164</v>
      </c>
      <c r="C77" s="8">
        <v>10.0</v>
      </c>
      <c r="D77" s="8">
        <v>10.0</v>
      </c>
      <c r="E77" s="8">
        <v>10.0</v>
      </c>
      <c r="F77" s="8">
        <v>20.0</v>
      </c>
      <c r="G77" s="8">
        <f t="shared" si="1"/>
        <v>50</v>
      </c>
      <c r="H77" s="12">
        <v>98.1</v>
      </c>
      <c r="I77" s="12">
        <v>100.0</v>
      </c>
      <c r="J77" s="8">
        <f t="shared" si="2"/>
        <v>49.43</v>
      </c>
      <c r="K77" s="8">
        <f t="shared" si="3"/>
        <v>99.43</v>
      </c>
      <c r="L77" s="1"/>
    </row>
    <row r="78">
      <c r="A78" s="28" t="s">
        <v>165</v>
      </c>
      <c r="B78" s="29" t="s">
        <v>166</v>
      </c>
      <c r="C78" s="8">
        <v>10.0</v>
      </c>
      <c r="D78" s="8">
        <v>10.0</v>
      </c>
      <c r="E78" s="8">
        <v>10.0</v>
      </c>
      <c r="F78" s="8">
        <v>20.0</v>
      </c>
      <c r="G78" s="8">
        <f t="shared" si="1"/>
        <v>50</v>
      </c>
      <c r="H78" s="12">
        <v>83.8</v>
      </c>
      <c r="I78" s="12">
        <v>100.0</v>
      </c>
      <c r="J78" s="8">
        <f t="shared" si="2"/>
        <v>45.14</v>
      </c>
      <c r="K78" s="8">
        <f t="shared" si="3"/>
        <v>95.14</v>
      </c>
      <c r="L78" s="1"/>
    </row>
    <row r="79">
      <c r="A79" s="28" t="s">
        <v>167</v>
      </c>
      <c r="B79" s="29" t="s">
        <v>168</v>
      </c>
      <c r="C79" s="8">
        <v>10.0</v>
      </c>
      <c r="D79" s="8">
        <v>10.0</v>
      </c>
      <c r="E79" s="8">
        <v>10.0</v>
      </c>
      <c r="F79" s="8">
        <v>20.0</v>
      </c>
      <c r="G79" s="8">
        <f t="shared" si="1"/>
        <v>50</v>
      </c>
      <c r="H79" s="12">
        <v>85.0</v>
      </c>
      <c r="I79" s="12">
        <v>100.0</v>
      </c>
      <c r="J79" s="8">
        <f t="shared" si="2"/>
        <v>45.5</v>
      </c>
      <c r="K79" s="8">
        <f t="shared" si="3"/>
        <v>95.5</v>
      </c>
      <c r="L79" s="1"/>
    </row>
    <row r="80">
      <c r="A80" s="28" t="s">
        <v>169</v>
      </c>
      <c r="B80" s="29" t="s">
        <v>170</v>
      </c>
      <c r="C80" s="8">
        <v>10.0</v>
      </c>
      <c r="D80" s="8">
        <v>10.0</v>
      </c>
      <c r="E80" s="8">
        <v>10.0</v>
      </c>
      <c r="F80" s="8">
        <v>20.0</v>
      </c>
      <c r="G80" s="8">
        <f t="shared" si="1"/>
        <v>50</v>
      </c>
      <c r="H80" s="12">
        <v>85.8</v>
      </c>
      <c r="I80" s="12">
        <v>100.0</v>
      </c>
      <c r="J80" s="8">
        <f t="shared" si="2"/>
        <v>45.74</v>
      </c>
      <c r="K80" s="8">
        <f t="shared" si="3"/>
        <v>95.74</v>
      </c>
      <c r="L80" s="1"/>
    </row>
    <row r="81">
      <c r="A81" s="1" t="s">
        <v>12</v>
      </c>
      <c r="B81" s="1" t="s">
        <v>171</v>
      </c>
      <c r="C81" s="1"/>
      <c r="D81" s="1"/>
      <c r="E81" s="1"/>
      <c r="F81" s="1"/>
      <c r="G81" s="8">
        <f t="shared" si="1"/>
        <v>0</v>
      </c>
      <c r="H81" s="9"/>
      <c r="I81" s="9"/>
      <c r="J81" s="8">
        <f t="shared" si="2"/>
        <v>0</v>
      </c>
      <c r="K81" s="8">
        <f t="shared" si="3"/>
        <v>0</v>
      </c>
      <c r="L81" s="1"/>
    </row>
    <row r="82">
      <c r="A82" s="30" t="s">
        <v>172</v>
      </c>
      <c r="B82" s="31" t="s">
        <v>173</v>
      </c>
      <c r="C82" s="8">
        <v>10.0</v>
      </c>
      <c r="D82" s="8">
        <v>10.0</v>
      </c>
      <c r="E82" s="8">
        <v>10.0</v>
      </c>
      <c r="F82" s="8">
        <v>20.0</v>
      </c>
      <c r="G82" s="8">
        <f t="shared" si="1"/>
        <v>50</v>
      </c>
      <c r="H82" s="12">
        <v>96.5</v>
      </c>
      <c r="I82" s="12">
        <v>100.0</v>
      </c>
      <c r="J82" s="8">
        <f t="shared" si="2"/>
        <v>48.95</v>
      </c>
      <c r="K82" s="8">
        <f t="shared" si="3"/>
        <v>98.95</v>
      </c>
      <c r="L82" s="1"/>
    </row>
    <row r="83">
      <c r="A83" s="30" t="s">
        <v>174</v>
      </c>
      <c r="B83" s="31" t="s">
        <v>175</v>
      </c>
      <c r="C83" s="8">
        <v>10.0</v>
      </c>
      <c r="D83" s="8">
        <v>10.0</v>
      </c>
      <c r="E83" s="8">
        <v>10.0</v>
      </c>
      <c r="F83" s="8">
        <v>20.0</v>
      </c>
      <c r="G83" s="8">
        <f t="shared" si="1"/>
        <v>50</v>
      </c>
      <c r="H83" s="12">
        <v>94.5</v>
      </c>
      <c r="I83" s="12">
        <v>100.0</v>
      </c>
      <c r="J83" s="8">
        <f t="shared" si="2"/>
        <v>48.35</v>
      </c>
      <c r="K83" s="8">
        <f t="shared" si="3"/>
        <v>98.35</v>
      </c>
      <c r="L83" s="1"/>
    </row>
    <row r="84">
      <c r="A84" s="30" t="s">
        <v>176</v>
      </c>
      <c r="B84" s="31" t="s">
        <v>177</v>
      </c>
      <c r="C84" s="8">
        <v>10.0</v>
      </c>
      <c r="D84" s="8">
        <v>10.0</v>
      </c>
      <c r="E84" s="8">
        <v>10.0</v>
      </c>
      <c r="F84" s="8">
        <v>20.0</v>
      </c>
      <c r="G84" s="8">
        <f t="shared" si="1"/>
        <v>50</v>
      </c>
      <c r="H84" s="12">
        <v>92.4</v>
      </c>
      <c r="I84" s="12">
        <v>100.0</v>
      </c>
      <c r="J84" s="8">
        <f t="shared" si="2"/>
        <v>47.72</v>
      </c>
      <c r="K84" s="8">
        <f t="shared" si="3"/>
        <v>97.72</v>
      </c>
      <c r="L84" s="1"/>
    </row>
    <row r="85">
      <c r="A85" s="30" t="s">
        <v>178</v>
      </c>
      <c r="B85" s="31" t="s">
        <v>179</v>
      </c>
      <c r="C85" s="8">
        <v>10.0</v>
      </c>
      <c r="D85" s="8">
        <v>10.0</v>
      </c>
      <c r="E85" s="8">
        <v>10.0</v>
      </c>
      <c r="F85" s="8">
        <v>20.0</v>
      </c>
      <c r="G85" s="8">
        <f t="shared" si="1"/>
        <v>50</v>
      </c>
      <c r="H85" s="12">
        <v>91.6</v>
      </c>
      <c r="I85" s="12">
        <v>50.0</v>
      </c>
      <c r="J85" s="8">
        <f t="shared" si="2"/>
        <v>37.48</v>
      </c>
      <c r="K85" s="8">
        <f t="shared" si="3"/>
        <v>87.48</v>
      </c>
      <c r="L85" s="1"/>
    </row>
    <row r="86">
      <c r="A86" s="30" t="s">
        <v>180</v>
      </c>
      <c r="B86" s="31" t="s">
        <v>181</v>
      </c>
      <c r="C86" s="8">
        <v>10.0</v>
      </c>
      <c r="D86" s="8">
        <v>10.0</v>
      </c>
      <c r="E86" s="8">
        <v>10.0</v>
      </c>
      <c r="F86" s="8">
        <v>20.0</v>
      </c>
      <c r="G86" s="8">
        <f t="shared" si="1"/>
        <v>50</v>
      </c>
      <c r="H86" s="12">
        <v>88.5</v>
      </c>
      <c r="I86" s="12">
        <v>100.0</v>
      </c>
      <c r="J86" s="8">
        <f t="shared" si="2"/>
        <v>46.55</v>
      </c>
      <c r="K86" s="8">
        <f t="shared" si="3"/>
        <v>96.55</v>
      </c>
      <c r="L86" s="1"/>
    </row>
    <row r="87">
      <c r="A87" s="30" t="s">
        <v>182</v>
      </c>
      <c r="B87" s="31" t="s">
        <v>183</v>
      </c>
      <c r="C87" s="8">
        <v>10.0</v>
      </c>
      <c r="D87" s="8">
        <v>10.0</v>
      </c>
      <c r="E87" s="8">
        <v>10.0</v>
      </c>
      <c r="F87" s="8">
        <v>20.0</v>
      </c>
      <c r="G87" s="8">
        <f t="shared" si="1"/>
        <v>50</v>
      </c>
      <c r="H87" s="12">
        <v>84.7</v>
      </c>
      <c r="I87" s="12">
        <v>100.0</v>
      </c>
      <c r="J87" s="8">
        <f t="shared" si="2"/>
        <v>45.41</v>
      </c>
      <c r="K87" s="8">
        <f t="shared" si="3"/>
        <v>95.41</v>
      </c>
      <c r="L87" s="1"/>
    </row>
    <row r="88">
      <c r="A88" s="30" t="s">
        <v>184</v>
      </c>
      <c r="B88" s="31" t="s">
        <v>185</v>
      </c>
      <c r="C88" s="8">
        <v>10.0</v>
      </c>
      <c r="D88" s="8">
        <v>10.0</v>
      </c>
      <c r="E88" s="8">
        <v>10.0</v>
      </c>
      <c r="F88" s="8">
        <v>20.0</v>
      </c>
      <c r="G88" s="8">
        <f t="shared" si="1"/>
        <v>50</v>
      </c>
      <c r="H88" s="12">
        <v>92.0</v>
      </c>
      <c r="I88" s="12">
        <v>50.0</v>
      </c>
      <c r="J88" s="8">
        <f t="shared" si="2"/>
        <v>37.6</v>
      </c>
      <c r="K88" s="8">
        <f t="shared" si="3"/>
        <v>87.6</v>
      </c>
      <c r="L88" s="1"/>
    </row>
    <row r="89">
      <c r="A89" s="30" t="s">
        <v>186</v>
      </c>
      <c r="B89" s="31" t="s">
        <v>187</v>
      </c>
      <c r="C89" s="8">
        <v>10.0</v>
      </c>
      <c r="D89" s="8">
        <v>10.0</v>
      </c>
      <c r="E89" s="8">
        <v>10.0</v>
      </c>
      <c r="F89" s="8">
        <v>20.0</v>
      </c>
      <c r="G89" s="8">
        <f t="shared" si="1"/>
        <v>50</v>
      </c>
      <c r="H89" s="12">
        <v>88.8</v>
      </c>
      <c r="I89" s="12">
        <v>100.0</v>
      </c>
      <c r="J89" s="8">
        <f t="shared" si="2"/>
        <v>46.64</v>
      </c>
      <c r="K89" s="8">
        <f t="shared" si="3"/>
        <v>96.64</v>
      </c>
      <c r="L89" s="1"/>
    </row>
    <row r="90">
      <c r="A90" s="30" t="s">
        <v>188</v>
      </c>
      <c r="B90" s="31" t="s">
        <v>189</v>
      </c>
      <c r="C90" s="8">
        <v>10.0</v>
      </c>
      <c r="D90" s="8">
        <v>10.0</v>
      </c>
      <c r="E90" s="8">
        <v>10.0</v>
      </c>
      <c r="F90" s="8">
        <v>20.0</v>
      </c>
      <c r="G90" s="8">
        <f t="shared" si="1"/>
        <v>50</v>
      </c>
      <c r="H90" s="12">
        <v>92.2</v>
      </c>
      <c r="I90" s="12">
        <v>100.0</v>
      </c>
      <c r="J90" s="8">
        <f t="shared" si="2"/>
        <v>47.66</v>
      </c>
      <c r="K90" s="8">
        <f t="shared" si="3"/>
        <v>97.66</v>
      </c>
      <c r="L90" s="1"/>
    </row>
    <row r="91">
      <c r="A91" s="30" t="s">
        <v>190</v>
      </c>
      <c r="B91" s="31" t="s">
        <v>191</v>
      </c>
      <c r="C91" s="8">
        <v>10.0</v>
      </c>
      <c r="D91" s="8">
        <v>10.0</v>
      </c>
      <c r="E91" s="8">
        <v>10.0</v>
      </c>
      <c r="F91" s="8">
        <v>20.0</v>
      </c>
      <c r="G91" s="8">
        <f t="shared" si="1"/>
        <v>50</v>
      </c>
      <c r="H91" s="12">
        <v>89.0</v>
      </c>
      <c r="I91" s="12">
        <v>50.0</v>
      </c>
      <c r="J91" s="8">
        <f t="shared" si="2"/>
        <v>36.7</v>
      </c>
      <c r="K91" s="8">
        <f t="shared" si="3"/>
        <v>86.7</v>
      </c>
      <c r="L91" s="1"/>
    </row>
    <row r="92">
      <c r="A92" s="30" t="s">
        <v>192</v>
      </c>
      <c r="B92" s="31" t="s">
        <v>193</v>
      </c>
      <c r="C92" s="8">
        <v>10.0</v>
      </c>
      <c r="D92" s="8">
        <v>10.0</v>
      </c>
      <c r="E92" s="8">
        <v>10.0</v>
      </c>
      <c r="F92" s="8">
        <v>20.0</v>
      </c>
      <c r="G92" s="8">
        <f t="shared" si="1"/>
        <v>50</v>
      </c>
      <c r="H92" s="12">
        <v>95.6</v>
      </c>
      <c r="I92" s="12">
        <v>100.0</v>
      </c>
      <c r="J92" s="8">
        <f t="shared" si="2"/>
        <v>48.68</v>
      </c>
      <c r="K92" s="8">
        <f t="shared" si="3"/>
        <v>98.68</v>
      </c>
      <c r="L92" s="1"/>
    </row>
    <row r="93">
      <c r="A93" s="30" t="s">
        <v>194</v>
      </c>
      <c r="B93" s="31" t="s">
        <v>195</v>
      </c>
      <c r="C93" s="8">
        <v>10.0</v>
      </c>
      <c r="D93" s="8">
        <v>10.0</v>
      </c>
      <c r="E93" s="8">
        <v>10.0</v>
      </c>
      <c r="F93" s="8">
        <v>20.0</v>
      </c>
      <c r="G93" s="8">
        <f t="shared" si="1"/>
        <v>50</v>
      </c>
      <c r="H93" s="12">
        <v>89.0</v>
      </c>
      <c r="I93" s="12">
        <v>100.0</v>
      </c>
      <c r="J93" s="8">
        <f t="shared" si="2"/>
        <v>46.7</v>
      </c>
      <c r="K93" s="8">
        <f t="shared" si="3"/>
        <v>96.7</v>
      </c>
      <c r="L93" s="1"/>
    </row>
  </sheetData>
  <drawing r:id="rId1"/>
</worksheet>
</file>