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2000\2500\BALANSAI\Nacionalinis\NAC balansas ketvirtinės ataskaitos\"/>
    </mc:Choice>
  </mc:AlternateContent>
  <xr:revisionPtr revIDLastSave="0" documentId="13_ncr:1_{7F1374DF-22C6-45DF-8D14-C1DED0BC35BC}" xr6:coauthVersionLast="47" xr6:coauthVersionMax="47" xr10:uidLastSave="{00000000-0000-0000-0000-000000000000}"/>
  <bookViews>
    <workbookView xWindow="-108" yWindow="-108" windowWidth="23256" windowHeight="12456" tabRatio="597" xr2:uid="{E9A975AD-0784-44C2-BF3D-EFF101E58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47" i="1" l="1"/>
  <c r="BG11" i="1"/>
  <c r="BG21" i="1"/>
  <c r="BG22" i="1"/>
  <c r="BG24" i="1"/>
  <c r="BG27" i="1"/>
  <c r="BG30" i="1"/>
  <c r="BG40" i="1"/>
  <c r="BG41" i="1"/>
  <c r="BG10" i="1"/>
  <c r="BG9" i="1"/>
  <c r="BG8" i="1"/>
  <c r="BG6" i="1"/>
  <c r="BG7" i="1"/>
  <c r="BG4" i="1"/>
  <c r="BG35" i="1"/>
  <c r="BB35" i="1"/>
  <c r="AW35" i="1"/>
  <c r="AR35" i="1"/>
  <c r="AM35" i="1"/>
  <c r="AH35" i="1"/>
  <c r="AC35" i="1"/>
  <c r="X35" i="1"/>
  <c r="S35" i="1"/>
  <c r="N35" i="1"/>
  <c r="N15" i="1"/>
  <c r="X15" i="1"/>
  <c r="AC15" i="1"/>
  <c r="AH15" i="1"/>
  <c r="AM15" i="1"/>
  <c r="AR15" i="1"/>
  <c r="AW15" i="1"/>
  <c r="BB15" i="1"/>
  <c r="BG15" i="1"/>
  <c r="BC47" i="1"/>
  <c r="BD45" i="1"/>
  <c r="BC45" i="1"/>
  <c r="BG43" i="1"/>
  <c r="BG39" i="1"/>
  <c r="BG32" i="1"/>
  <c r="BG31" i="1"/>
  <c r="BG29" i="1"/>
  <c r="BG23" i="1"/>
  <c r="BG19" i="1"/>
  <c r="BG16" i="1"/>
  <c r="BG13" i="1"/>
  <c r="BG12" i="1"/>
  <c r="BG3" i="1"/>
  <c r="BB43" i="1"/>
  <c r="BB42" i="1"/>
  <c r="BB41" i="1"/>
  <c r="BB40" i="1"/>
  <c r="BB39" i="1"/>
  <c r="BB38" i="1"/>
  <c r="BB37" i="1"/>
  <c r="BB36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4" i="1"/>
  <c r="BB13" i="1"/>
  <c r="BB12" i="1"/>
  <c r="BB11" i="1"/>
  <c r="BB10" i="1"/>
  <c r="BB9" i="1"/>
  <c r="BB8" i="1"/>
  <c r="BB7" i="1"/>
  <c r="BB6" i="1"/>
  <c r="BB5" i="1"/>
  <c r="BB4" i="1"/>
  <c r="BB3" i="1"/>
  <c r="BA47" i="1"/>
  <c r="BA45" i="1"/>
  <c r="AZ47" i="1"/>
  <c r="AZ45" i="1"/>
  <c r="AY47" i="1"/>
  <c r="AY45" i="1"/>
  <c r="BF47" i="1" l="1"/>
  <c r="BG38" i="1"/>
  <c r="BG47" i="1" s="1"/>
  <c r="BB47" i="1"/>
  <c r="BG42" i="1"/>
  <c r="BG34" i="1"/>
  <c r="BG26" i="1"/>
  <c r="BG18" i="1"/>
  <c r="BG14" i="1"/>
  <c r="BG37" i="1"/>
  <c r="BG33" i="1"/>
  <c r="BG25" i="1"/>
  <c r="BG17" i="1"/>
  <c r="BG36" i="1"/>
  <c r="BG28" i="1"/>
  <c r="BG20" i="1"/>
  <c r="BG5" i="1"/>
  <c r="BE47" i="1"/>
  <c r="BE45" i="1"/>
  <c r="BF45" i="1"/>
  <c r="BB45" i="1"/>
  <c r="BG45" i="1"/>
  <c r="N43" i="1"/>
  <c r="N42" i="1"/>
  <c r="N41" i="1"/>
  <c r="N40" i="1"/>
  <c r="N39" i="1"/>
  <c r="N38" i="1"/>
  <c r="N37" i="1"/>
  <c r="N36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4" i="1"/>
  <c r="N13" i="1"/>
  <c r="N12" i="1"/>
  <c r="N11" i="1"/>
  <c r="N10" i="1"/>
  <c r="N9" i="1"/>
  <c r="N8" i="1"/>
  <c r="N7" i="1"/>
  <c r="N6" i="1"/>
  <c r="N5" i="1"/>
  <c r="N4" i="1"/>
  <c r="N3" i="1"/>
  <c r="S43" i="1"/>
  <c r="S42" i="1"/>
  <c r="S41" i="1"/>
  <c r="S40" i="1"/>
  <c r="S39" i="1"/>
  <c r="S38" i="1"/>
  <c r="S37" i="1"/>
  <c r="S36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4" i="1"/>
  <c r="S13" i="1"/>
  <c r="S12" i="1"/>
  <c r="S11" i="1"/>
  <c r="S10" i="1"/>
  <c r="S9" i="1"/>
  <c r="S8" i="1"/>
  <c r="S7" i="1"/>
  <c r="S6" i="1"/>
  <c r="S5" i="1"/>
  <c r="S4" i="1"/>
  <c r="S3" i="1"/>
  <c r="X43" i="1"/>
  <c r="X42" i="1"/>
  <c r="X41" i="1"/>
  <c r="X40" i="1"/>
  <c r="X39" i="1"/>
  <c r="X38" i="1"/>
  <c r="X37" i="1"/>
  <c r="X36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4" i="1"/>
  <c r="X13" i="1"/>
  <c r="X12" i="1"/>
  <c r="X11" i="1"/>
  <c r="X10" i="1"/>
  <c r="X9" i="1"/>
  <c r="X8" i="1"/>
  <c r="X7" i="1"/>
  <c r="X6" i="1"/>
  <c r="X5" i="1"/>
  <c r="X4" i="1"/>
  <c r="X3" i="1"/>
  <c r="AC43" i="1"/>
  <c r="AC42" i="1"/>
  <c r="AC41" i="1"/>
  <c r="AC40" i="1"/>
  <c r="AC39" i="1"/>
  <c r="AC38" i="1"/>
  <c r="AC37" i="1"/>
  <c r="AC36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4" i="1"/>
  <c r="AC13" i="1"/>
  <c r="AC12" i="1"/>
  <c r="AC11" i="1"/>
  <c r="AC10" i="1"/>
  <c r="AC9" i="1"/>
  <c r="AC8" i="1"/>
  <c r="AC7" i="1"/>
  <c r="AC6" i="1"/>
  <c r="AC5" i="1"/>
  <c r="AC4" i="1"/>
  <c r="AC3" i="1"/>
  <c r="AH43" i="1"/>
  <c r="AH42" i="1"/>
  <c r="AH41" i="1"/>
  <c r="AH40" i="1"/>
  <c r="AH39" i="1"/>
  <c r="AH38" i="1"/>
  <c r="AH37" i="1"/>
  <c r="AH36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4" i="1"/>
  <c r="AH13" i="1"/>
  <c r="AH12" i="1"/>
  <c r="AH11" i="1"/>
  <c r="AH10" i="1"/>
  <c r="AH9" i="1"/>
  <c r="AH8" i="1"/>
  <c r="AH7" i="1"/>
  <c r="AH6" i="1"/>
  <c r="AH5" i="1"/>
  <c r="AH4" i="1"/>
  <c r="AH3" i="1"/>
  <c r="AM43" i="1"/>
  <c r="AM42" i="1"/>
  <c r="AM41" i="1"/>
  <c r="AM40" i="1"/>
  <c r="AM39" i="1"/>
  <c r="AM38" i="1"/>
  <c r="AM37" i="1"/>
  <c r="AM36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4" i="1"/>
  <c r="AM13" i="1"/>
  <c r="AM12" i="1"/>
  <c r="AM11" i="1"/>
  <c r="AM10" i="1"/>
  <c r="AM9" i="1"/>
  <c r="AM8" i="1"/>
  <c r="AM7" i="1"/>
  <c r="AM6" i="1"/>
  <c r="AM5" i="1"/>
  <c r="AM4" i="1"/>
  <c r="AM3" i="1"/>
  <c r="AR43" i="1"/>
  <c r="AR42" i="1"/>
  <c r="AR41" i="1"/>
  <c r="AR40" i="1"/>
  <c r="AR39" i="1"/>
  <c r="AR38" i="1"/>
  <c r="AR37" i="1"/>
  <c r="AR36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4" i="1"/>
  <c r="AR13" i="1"/>
  <c r="AR12" i="1"/>
  <c r="AR11" i="1"/>
  <c r="AR10" i="1"/>
  <c r="AR9" i="1"/>
  <c r="AR8" i="1"/>
  <c r="AR7" i="1"/>
  <c r="AR6" i="1"/>
  <c r="AR5" i="1"/>
  <c r="AR4" i="1"/>
  <c r="AR3" i="1"/>
  <c r="AS45" i="1"/>
  <c r="AS47" i="1"/>
  <c r="AW33" i="1"/>
  <c r="AW32" i="1"/>
  <c r="AW25" i="1"/>
  <c r="AW24" i="1"/>
  <c r="AW17" i="1"/>
  <c r="AW16" i="1"/>
  <c r="AW8" i="1"/>
  <c r="AW7" i="1"/>
  <c r="AW4" i="1"/>
  <c r="AW5" i="1"/>
  <c r="AW6" i="1"/>
  <c r="AW9" i="1"/>
  <c r="AW10" i="1"/>
  <c r="AW11" i="1"/>
  <c r="AW12" i="1"/>
  <c r="AW13" i="1"/>
  <c r="AW14" i="1"/>
  <c r="AW18" i="1"/>
  <c r="AW19" i="1"/>
  <c r="AW20" i="1"/>
  <c r="AW21" i="1"/>
  <c r="AW22" i="1"/>
  <c r="AW23" i="1"/>
  <c r="AW26" i="1"/>
  <c r="AW27" i="1"/>
  <c r="AW28" i="1"/>
  <c r="AW29" i="1"/>
  <c r="AW30" i="1"/>
  <c r="AW31" i="1"/>
  <c r="AW34" i="1"/>
  <c r="AW36" i="1"/>
  <c r="AW37" i="1"/>
  <c r="AW38" i="1"/>
  <c r="AW39" i="1"/>
  <c r="AW40" i="1"/>
  <c r="AW41" i="1"/>
  <c r="AW42" i="1"/>
  <c r="AW43" i="1"/>
  <c r="AW3" i="1"/>
  <c r="N47" i="1" l="1"/>
  <c r="N45" i="1"/>
  <c r="S47" i="1"/>
  <c r="S45" i="1"/>
  <c r="X47" i="1"/>
  <c r="AC47" i="1"/>
  <c r="X45" i="1"/>
  <c r="AH47" i="1"/>
  <c r="AC45" i="1"/>
  <c r="AM45" i="1"/>
  <c r="AM47" i="1"/>
  <c r="AH45" i="1"/>
  <c r="AR45" i="1"/>
  <c r="AR47" i="1"/>
  <c r="AW45" i="1"/>
  <c r="AW47" i="1"/>
  <c r="K47" i="1"/>
  <c r="L47" i="1"/>
  <c r="M47" i="1"/>
  <c r="O47" i="1"/>
  <c r="P47" i="1"/>
  <c r="Q47" i="1"/>
  <c r="R47" i="1"/>
  <c r="T47" i="1"/>
  <c r="U47" i="1"/>
  <c r="V47" i="1"/>
  <c r="W47" i="1"/>
  <c r="Y47" i="1"/>
  <c r="Z47" i="1"/>
  <c r="AA47" i="1"/>
  <c r="AB47" i="1"/>
  <c r="AD47" i="1"/>
  <c r="AE47" i="1"/>
  <c r="AF47" i="1"/>
  <c r="AG47" i="1"/>
  <c r="AI47" i="1"/>
  <c r="AJ47" i="1"/>
  <c r="AK47" i="1"/>
  <c r="AL47" i="1"/>
  <c r="AN47" i="1"/>
  <c r="AO47" i="1"/>
  <c r="AP47" i="1"/>
  <c r="AQ47" i="1"/>
  <c r="AT47" i="1"/>
  <c r="AU47" i="1"/>
  <c r="AV47" i="1"/>
  <c r="AX47" i="1"/>
  <c r="J47" i="1"/>
  <c r="AX45" i="1"/>
  <c r="AV45" i="1"/>
  <c r="AU45" i="1"/>
  <c r="AT45" i="1"/>
  <c r="AQ45" i="1"/>
  <c r="AP45" i="1"/>
  <c r="AO45" i="1"/>
  <c r="AN45" i="1"/>
  <c r="AL45" i="1"/>
  <c r="AK45" i="1"/>
  <c r="AJ45" i="1"/>
  <c r="AI45" i="1"/>
  <c r="AG45" i="1"/>
  <c r="AF45" i="1"/>
  <c r="AE45" i="1"/>
  <c r="AD45" i="1"/>
  <c r="AB45" i="1"/>
  <c r="AA45" i="1"/>
  <c r="Z45" i="1"/>
  <c r="Y45" i="1"/>
  <c r="W45" i="1"/>
  <c r="V45" i="1"/>
  <c r="U45" i="1"/>
  <c r="T45" i="1"/>
  <c r="R45" i="1"/>
  <c r="Q45" i="1"/>
  <c r="P45" i="1"/>
  <c r="O45" i="1"/>
  <c r="K45" i="1"/>
  <c r="L45" i="1"/>
  <c r="M45" i="1"/>
  <c r="J45" i="1"/>
</calcChain>
</file>

<file path=xl/sharedStrings.xml><?xml version="1.0" encoding="utf-8"?>
<sst xmlns="http://schemas.openxmlformats.org/spreadsheetml/2006/main" count="102" uniqueCount="51">
  <si>
    <t>Elektros energijos gamyba (Neto)</t>
  </si>
  <si>
    <t>Šiluminės elektrinės</t>
  </si>
  <si>
    <t>Kruonio HAE</t>
  </si>
  <si>
    <t>Hidroelektrinės</t>
  </si>
  <si>
    <t>Vėjo elektrinės</t>
  </si>
  <si>
    <t>     Vėjo elektrinės perdavimo tinkle</t>
  </si>
  <si>
    <t>     Vėjo elektrinės skirstomajame tinkle</t>
  </si>
  <si>
    <t>Kiti atsinaujinantys energijos ištekliai</t>
  </si>
  <si>
    <t>     Elektrinės, kūrenamos biomase    </t>
  </si>
  <si>
    <t>     Elektrinės, kūrenamos biodujomis</t>
  </si>
  <si>
    <t>     Saulės energijos elektrinės</t>
  </si>
  <si>
    <t>     Atliekų deginimo elektrinės</t>
  </si>
  <si>
    <t>Komercinis sistemos balansas (-Importas/+eksportas)</t>
  </si>
  <si>
    <t>     Importas</t>
  </si>
  <si>
    <t>     Eksportas</t>
  </si>
  <si>
    <t>Bendras elektros energijos poreikis Lietuvoje</t>
  </si>
  <si>
    <t>     Kruonio HAE užkrovimas</t>
  </si>
  <si>
    <t>Bendras elektros energijos suvartojimas Lietuvoje</t>
  </si>
  <si>
    <t>     Tinklų technologinės sąnaudos</t>
  </si>
  <si>
    <t>Galutinis elektros energijos suvartojimas Lietuvoje</t>
  </si>
  <si>
    <t>     Pramonė</t>
  </si>
  <si>
    <t>     Transportas</t>
  </si>
  <si>
    <t>     Žemės ūkis</t>
  </si>
  <si>
    <t>     Gyventojai</t>
  </si>
  <si>
    <t>     Paslaugos ir kiti vartotojai</t>
  </si>
  <si>
    <t>Q1</t>
  </si>
  <si>
    <t>Q2</t>
  </si>
  <si>
    <t>Q3</t>
  </si>
  <si>
    <t>Q4</t>
  </si>
  <si>
    <t>TWh</t>
  </si>
  <si>
    <t xml:space="preserve">        su Estija</t>
  </si>
  <si>
    <t xml:space="preserve">        su Latvija</t>
  </si>
  <si>
    <t xml:space="preserve">        su Baltarusija</t>
  </si>
  <si>
    <t xml:space="preserve">        su Lenkija</t>
  </si>
  <si>
    <t xml:space="preserve">        su Švedija</t>
  </si>
  <si>
    <t xml:space="preserve">        su Rusija (KAL)</t>
  </si>
  <si>
    <t xml:space="preserve">        su Rusija (Centras)</t>
  </si>
  <si>
    <t>AEI gamybos rodiklis pagal vietinę generaciją</t>
  </si>
  <si>
    <t>AEI rodiklis nuo suvartojimo.</t>
  </si>
  <si>
    <t>2021m.</t>
  </si>
  <si>
    <t>2020m.</t>
  </si>
  <si>
    <t>2019m.</t>
  </si>
  <si>
    <t>2018m.</t>
  </si>
  <si>
    <t>2017m.</t>
  </si>
  <si>
    <t>2016m.</t>
  </si>
  <si>
    <t>2015m.</t>
  </si>
  <si>
    <t>2014m.</t>
  </si>
  <si>
    <t>2022m.</t>
  </si>
  <si>
    <t>2023m.</t>
  </si>
  <si>
    <t>Baterijų technologijos</t>
  </si>
  <si>
    <t>     Įkrovimo įrenginių užkrovimas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</si>
</sst>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%"/>
  </numFmts>
  <fonts count="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/>
    <xf numFmtId="165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0" fontId="2" fillId="3" borderId="0" xfId="0" applyFont="1" applyFill="1"/>
    <xf numFmtId="165" fontId="0" fillId="3" borderId="0" xfId="0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66" fontId="0" fillId="0" borderId="0" xfId="2" applyNumberFormat="1" applyFont="1"/>
    <xf numFmtId="0" fontId="0" fillId="0" borderId="3" xfId="0" applyBorder="1"/>
    <xf numFmtId="165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/>
    <xf numFmtId="1" fontId="0" fillId="0" borderId="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1" xfId="2" applyNumberFormat="1" applyFont="1" applyBorder="1"/>
    <xf numFmtId="0" fontId="0" fillId="0" borderId="1" xfId="0" applyBorder="1"/>
    <xf numFmtId="166" fontId="0" fillId="4" borderId="0" xfId="2" applyNumberFormat="1" applyFont="1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7D22-58BB-4A66-875F-7BB5E793796B}">
  <sheetPr codeName="Sheet1"/>
  <dimension ref="A1:BG47"/>
  <sheetViews>
    <sheetView tabSelected="1" zoomScale="85" zoomScaleNormal="85" workbookViewId="0">
      <pane xSplit="1" ySplit="1" topLeftCell="AR26" activePane="bottomRight" state="frozen"/>
      <selection pane="topRight" activeCell="B1" sqref="B1"/>
      <selection pane="bottomLeft" activeCell="A2" sqref="A2"/>
      <selection pane="bottomRight" activeCell="BH43" sqref="BH43"/>
    </sheetView>
  </sheetViews>
  <sheetFormatPr defaultRowHeight="14.4" x14ac:dyDescent="0.3"/>
  <cols>
    <col min="1" max="1" width="57.5546875" bestFit="1" customWidth="1"/>
    <col min="2" max="9" width="10.44140625" customWidth="1"/>
    <col min="10" max="10" width="12.44140625" bestFit="1" customWidth="1"/>
    <col min="11" max="11" width="11.44140625" bestFit="1" customWidth="1"/>
    <col min="12" max="12" width="12.109375" bestFit="1" customWidth="1"/>
    <col min="13" max="13" width="12.44140625" bestFit="1" customWidth="1"/>
    <col min="15" max="18" width="10.5546875" bestFit="1" customWidth="1"/>
    <col min="20" max="23" width="10.6640625" bestFit="1" customWidth="1"/>
    <col min="25" max="28" width="10.5546875" bestFit="1" customWidth="1"/>
    <col min="30" max="33" width="10.5546875" bestFit="1" customWidth="1"/>
    <col min="35" max="35" width="9.109375" style="5"/>
    <col min="38" max="38" width="9.109375" style="34"/>
    <col min="42" max="42" width="10.5546875" customWidth="1"/>
    <col min="47" max="47" width="10.44140625" bestFit="1" customWidth="1"/>
    <col min="50" max="50" width="12" bestFit="1" customWidth="1"/>
    <col min="51" max="51" width="9.109375" bestFit="1" customWidth="1"/>
    <col min="52" max="52" width="9.88671875" bestFit="1" customWidth="1"/>
  </cols>
  <sheetData>
    <row r="1" spans="1:59" x14ac:dyDescent="0.3">
      <c r="B1" s="43">
        <v>2012</v>
      </c>
      <c r="C1" s="43"/>
      <c r="D1" s="43"/>
      <c r="E1" s="43"/>
      <c r="F1" s="43">
        <v>2013</v>
      </c>
      <c r="G1" s="43"/>
      <c r="H1" s="43"/>
      <c r="I1" s="43"/>
      <c r="J1" s="43">
        <v>2014</v>
      </c>
      <c r="K1" s="43"/>
      <c r="L1" s="43"/>
      <c r="M1" s="43"/>
      <c r="N1" s="36" t="s">
        <v>46</v>
      </c>
      <c r="O1" s="43">
        <v>2015</v>
      </c>
      <c r="P1" s="43"/>
      <c r="Q1" s="43"/>
      <c r="R1" s="43"/>
      <c r="S1" s="36" t="s">
        <v>45</v>
      </c>
      <c r="T1" s="43">
        <v>2016</v>
      </c>
      <c r="U1" s="43"/>
      <c r="V1" s="43"/>
      <c r="W1" s="43"/>
      <c r="X1" s="36" t="s">
        <v>44</v>
      </c>
      <c r="Y1" s="43">
        <v>2017</v>
      </c>
      <c r="Z1" s="43"/>
      <c r="AA1" s="43"/>
      <c r="AB1" s="43"/>
      <c r="AC1" s="36" t="s">
        <v>43</v>
      </c>
      <c r="AD1" s="43">
        <v>2018</v>
      </c>
      <c r="AE1" s="43"/>
      <c r="AF1" s="43"/>
      <c r="AG1" s="43"/>
      <c r="AH1" s="36" t="s">
        <v>42</v>
      </c>
      <c r="AI1" s="45">
        <v>2019</v>
      </c>
      <c r="AJ1" s="45"/>
      <c r="AK1" s="45"/>
      <c r="AL1" s="45"/>
      <c r="AM1" s="36" t="s">
        <v>41</v>
      </c>
      <c r="AN1" s="43">
        <v>2020</v>
      </c>
      <c r="AO1" s="43"/>
      <c r="AP1" s="43"/>
      <c r="AQ1" s="44"/>
      <c r="AR1" s="5" t="s">
        <v>40</v>
      </c>
      <c r="AS1" s="42">
        <v>2021</v>
      </c>
      <c r="AT1" s="43"/>
      <c r="AU1" s="43"/>
      <c r="AV1" s="44"/>
      <c r="AW1" s="5" t="s">
        <v>39</v>
      </c>
      <c r="AX1" s="42">
        <v>2022</v>
      </c>
      <c r="AY1" s="43"/>
      <c r="AZ1" s="43"/>
      <c r="BA1" s="43"/>
      <c r="BB1" s="37" t="s">
        <v>47</v>
      </c>
      <c r="BC1" s="42">
        <v>2023</v>
      </c>
      <c r="BD1" s="43"/>
      <c r="BE1" s="43"/>
      <c r="BF1" s="43"/>
      <c r="BG1" s="41" t="s">
        <v>48</v>
      </c>
    </row>
    <row r="2" spans="1:59" x14ac:dyDescent="0.3">
      <c r="A2" t="s">
        <v>29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25</v>
      </c>
      <c r="K2" s="1" t="s">
        <v>26</v>
      </c>
      <c r="L2" s="1" t="s">
        <v>27</v>
      </c>
      <c r="M2" s="1" t="s">
        <v>28</v>
      </c>
      <c r="N2" s="37"/>
      <c r="O2" s="1" t="s">
        <v>25</v>
      </c>
      <c r="P2" s="1" t="s">
        <v>26</v>
      </c>
      <c r="Q2" s="1" t="s">
        <v>27</v>
      </c>
      <c r="R2" s="1" t="s">
        <v>28</v>
      </c>
      <c r="S2" s="37"/>
      <c r="T2" s="1" t="s">
        <v>25</v>
      </c>
      <c r="U2" s="1" t="s">
        <v>26</v>
      </c>
      <c r="V2" s="1" t="s">
        <v>27</v>
      </c>
      <c r="W2" s="1" t="s">
        <v>28</v>
      </c>
      <c r="X2" s="37"/>
      <c r="Y2" s="1" t="s">
        <v>25</v>
      </c>
      <c r="Z2" s="1" t="s">
        <v>26</v>
      </c>
      <c r="AA2" s="1" t="s">
        <v>27</v>
      </c>
      <c r="AB2" s="1" t="s">
        <v>28</v>
      </c>
      <c r="AC2" s="37"/>
      <c r="AD2" s="1" t="s">
        <v>25</v>
      </c>
      <c r="AE2" s="1" t="s">
        <v>26</v>
      </c>
      <c r="AF2" s="1" t="s">
        <v>27</v>
      </c>
      <c r="AG2" s="1" t="s">
        <v>28</v>
      </c>
      <c r="AH2" s="37"/>
      <c r="AI2" s="1" t="s">
        <v>25</v>
      </c>
      <c r="AJ2" s="1" t="s">
        <v>26</v>
      </c>
      <c r="AK2" s="1" t="s">
        <v>27</v>
      </c>
      <c r="AL2" s="16" t="s">
        <v>28</v>
      </c>
      <c r="AM2" s="16"/>
      <c r="AN2" s="1" t="s">
        <v>25</v>
      </c>
      <c r="AO2" s="1" t="s">
        <v>26</v>
      </c>
      <c r="AP2" s="1" t="s">
        <v>27</v>
      </c>
      <c r="AQ2" s="16" t="s">
        <v>28</v>
      </c>
      <c r="AR2" s="16"/>
      <c r="AS2" s="21" t="s">
        <v>25</v>
      </c>
      <c r="AT2" s="1" t="s">
        <v>26</v>
      </c>
      <c r="AU2" s="1" t="s">
        <v>27</v>
      </c>
      <c r="AV2" s="16" t="s">
        <v>28</v>
      </c>
      <c r="AW2" s="16"/>
      <c r="AX2" s="1" t="s">
        <v>25</v>
      </c>
      <c r="AY2" s="5" t="s">
        <v>26</v>
      </c>
      <c r="AZ2" s="5" t="s">
        <v>27</v>
      </c>
      <c r="BA2" s="5" t="s">
        <v>28</v>
      </c>
      <c r="BB2" s="41"/>
      <c r="BC2" s="1" t="s">
        <v>25</v>
      </c>
      <c r="BD2" s="5" t="s">
        <v>26</v>
      </c>
      <c r="BE2" s="5" t="s">
        <v>27</v>
      </c>
      <c r="BF2" s="5" t="s">
        <v>28</v>
      </c>
      <c r="BG2" s="41"/>
    </row>
    <row r="3" spans="1:59" x14ac:dyDescent="0.3">
      <c r="A3" s="8" t="s">
        <v>0</v>
      </c>
      <c r="B3" s="9">
        <v>1.4204421469087456</v>
      </c>
      <c r="C3" s="9">
        <v>0.78864942150727058</v>
      </c>
      <c r="D3" s="9">
        <v>1.2684095616652424</v>
      </c>
      <c r="E3" s="9">
        <v>1.2286094649187445</v>
      </c>
      <c r="F3" s="9">
        <v>1.2408147730000001</v>
      </c>
      <c r="G3" s="9">
        <v>0.85433487900000005</v>
      </c>
      <c r="H3" s="9">
        <v>1.1757788279999999</v>
      </c>
      <c r="I3" s="9">
        <v>1.1271469569999999</v>
      </c>
      <c r="J3" s="11">
        <v>1.0981221110000001</v>
      </c>
      <c r="K3" s="11">
        <v>0.75957503599999998</v>
      </c>
      <c r="L3" s="11">
        <v>1.1449420699999999</v>
      </c>
      <c r="M3" s="11">
        <v>1.051591154</v>
      </c>
      <c r="N3" s="38">
        <f>SUM(J3:M3)</f>
        <v>4.0542303710000001</v>
      </c>
      <c r="O3" s="10">
        <v>1.083187726</v>
      </c>
      <c r="P3" s="10">
        <v>1.150891632</v>
      </c>
      <c r="Q3" s="10">
        <v>1.161636589</v>
      </c>
      <c r="R3" s="10">
        <v>1.2027303413999999</v>
      </c>
      <c r="S3" s="38">
        <f>SUM(O3:R3)</f>
        <v>4.5984462883999999</v>
      </c>
      <c r="T3" s="10">
        <v>1.0222934326000002</v>
      </c>
      <c r="U3" s="10">
        <v>0.89293345894899978</v>
      </c>
      <c r="V3" s="10">
        <v>0.82742038799999995</v>
      </c>
      <c r="W3" s="10">
        <v>1.2300382741999998</v>
      </c>
      <c r="X3" s="38">
        <f>SUM(T3:W3)</f>
        <v>3.9726855537489998</v>
      </c>
      <c r="Y3" s="10">
        <v>0.98515447550000035</v>
      </c>
      <c r="Z3" s="10">
        <v>0.91282797206000021</v>
      </c>
      <c r="AA3" s="10">
        <v>0.84181268531999998</v>
      </c>
      <c r="AB3" s="10">
        <v>1.1258014761999999</v>
      </c>
      <c r="AC3" s="38">
        <f>SUM(Y3:AB3)</f>
        <v>3.8655966090800002</v>
      </c>
      <c r="AD3" s="10">
        <v>0.91278481850000004</v>
      </c>
      <c r="AE3" s="10">
        <v>0.77927343050000009</v>
      </c>
      <c r="AF3" s="10">
        <v>0.74330837930000004</v>
      </c>
      <c r="AG3" s="10">
        <v>0.78474351659999986</v>
      </c>
      <c r="AH3" s="38">
        <f>SUM(AD3:AG3)</f>
        <v>3.2201101449</v>
      </c>
      <c r="AI3" s="9">
        <v>0.99244854469999999</v>
      </c>
      <c r="AJ3" s="9">
        <v>0.79770723499999985</v>
      </c>
      <c r="AK3" s="9">
        <v>0.88847488050000012</v>
      </c>
      <c r="AL3" s="17">
        <v>0.96112186600000005</v>
      </c>
      <c r="AM3" s="17">
        <f>SUM(AI3:AL3)</f>
        <v>3.6397525262000001</v>
      </c>
      <c r="AN3" s="9">
        <v>1.2059878712999998</v>
      </c>
      <c r="AO3" s="9">
        <v>1.153149</v>
      </c>
      <c r="AP3" s="9">
        <v>1.4281962244999999</v>
      </c>
      <c r="AQ3" s="17">
        <v>1.3549308110499996</v>
      </c>
      <c r="AR3" s="17">
        <f>SUM(AN3:AQ3)</f>
        <v>5.1422639068499993</v>
      </c>
      <c r="AS3" s="22">
        <v>1.1937173190000003</v>
      </c>
      <c r="AT3" s="9">
        <v>1.1647292965000002</v>
      </c>
      <c r="AU3" s="9">
        <v>1.0954241864999998</v>
      </c>
      <c r="AV3" s="17">
        <v>1.2388668840052415</v>
      </c>
      <c r="AW3" s="17">
        <f>SUM(AS3:AV3)</f>
        <v>4.6927376860052421</v>
      </c>
      <c r="AX3" s="9">
        <v>1.2725305966736</v>
      </c>
      <c r="AY3" s="9">
        <v>0.96040772850000022</v>
      </c>
      <c r="AZ3" s="9">
        <v>0.96168572350000026</v>
      </c>
      <c r="BA3" s="9">
        <v>1.0552878959999998</v>
      </c>
      <c r="BB3" s="38">
        <f>SUM(AX3:BA3)</f>
        <v>4.2499119446736007</v>
      </c>
      <c r="BC3" s="38">
        <v>1.3733461007411378</v>
      </c>
      <c r="BD3" s="38">
        <v>1.201534257874</v>
      </c>
      <c r="BE3" s="38">
        <v>1.3408359350980001</v>
      </c>
      <c r="BF3" s="38">
        <v>1.7491696794840002</v>
      </c>
      <c r="BG3" s="38">
        <f>SUM(BC3:BF3)</f>
        <v>5.6648859731971379</v>
      </c>
    </row>
    <row r="4" spans="1:59" x14ac:dyDescent="0.3">
      <c r="A4" s="12" t="s">
        <v>1</v>
      </c>
      <c r="B4" s="13">
        <v>0.96863593800000003</v>
      </c>
      <c r="C4" s="13">
        <v>0.41419406799999997</v>
      </c>
      <c r="D4" s="13">
        <v>0.90771773</v>
      </c>
      <c r="E4" s="13">
        <v>0.745245249</v>
      </c>
      <c r="F4" s="13">
        <v>0.75743163800000002</v>
      </c>
      <c r="G4" s="13">
        <v>0.310706229</v>
      </c>
      <c r="H4" s="13">
        <v>0.76619494500000007</v>
      </c>
      <c r="I4" s="13">
        <v>0.52117690400000005</v>
      </c>
      <c r="J4" s="14">
        <v>0.49660331400000002</v>
      </c>
      <c r="K4" s="14">
        <v>0.28923416300000004</v>
      </c>
      <c r="L4" s="14">
        <v>0.69620541499999988</v>
      </c>
      <c r="M4" s="14">
        <v>0.44972197700000005</v>
      </c>
      <c r="N4" s="39">
        <f t="shared" ref="N4:N43" si="0">SUM(J4:M4)</f>
        <v>1.931764869</v>
      </c>
      <c r="O4" s="15">
        <v>0.46730051100000009</v>
      </c>
      <c r="P4" s="15">
        <v>0.62903092500000002</v>
      </c>
      <c r="Q4" s="15">
        <v>0.68735485600000001</v>
      </c>
      <c r="R4" s="15">
        <v>0.53702412040000003</v>
      </c>
      <c r="S4" s="39">
        <f t="shared" ref="S4:S43" si="1">SUM(O4:R4)</f>
        <v>2.3207104124</v>
      </c>
      <c r="T4" s="15">
        <v>0.33726480660000002</v>
      </c>
      <c r="U4" s="15">
        <v>0.32902655794899993</v>
      </c>
      <c r="V4" s="15">
        <v>0.29322388999999999</v>
      </c>
      <c r="W4" s="15">
        <v>0.4250900722</v>
      </c>
      <c r="X4" s="39">
        <f t="shared" ref="X4:X43" si="2">SUM(T4:W4)</f>
        <v>1.3846053267489999</v>
      </c>
      <c r="Y4" s="15">
        <v>0.22082465400000001</v>
      </c>
      <c r="Z4" s="15">
        <v>0.23409854806000002</v>
      </c>
      <c r="AA4" s="15">
        <v>0.16964487631999997</v>
      </c>
      <c r="AB4" s="15">
        <v>0.22045770720000005</v>
      </c>
      <c r="AC4" s="39">
        <f t="shared" ref="AC4:AC43" si="3">SUM(Y4:AB4)</f>
        <v>0.84502578558000008</v>
      </c>
      <c r="AD4" s="15">
        <v>0.18701545499999997</v>
      </c>
      <c r="AE4" s="15">
        <v>0.14864692500000007</v>
      </c>
      <c r="AF4" s="15">
        <v>0.16345338079999996</v>
      </c>
      <c r="AG4" s="15">
        <v>0.10811829810000001</v>
      </c>
      <c r="AH4" s="39">
        <f t="shared" ref="AH4:AH43" si="4">SUM(AD4:AG4)</f>
        <v>0.60723405890000004</v>
      </c>
      <c r="AI4" s="13">
        <v>0.17880278320000001</v>
      </c>
      <c r="AJ4" s="13">
        <v>0.17430934699999995</v>
      </c>
      <c r="AK4" s="13">
        <v>0.18081414500000004</v>
      </c>
      <c r="AL4" s="18">
        <v>0.19195983300000002</v>
      </c>
      <c r="AM4" s="18">
        <f t="shared" ref="AM4:AM43" si="5">SUM(AI4:AL4)</f>
        <v>0.7258861082000001</v>
      </c>
      <c r="AN4" s="13">
        <v>0.23279856929999995</v>
      </c>
      <c r="AO4" s="13">
        <v>0.43480202799999995</v>
      </c>
      <c r="AP4" s="13">
        <v>0.75172223299999996</v>
      </c>
      <c r="AQ4" s="18">
        <v>0.5286744230499999</v>
      </c>
      <c r="AR4" s="18">
        <f t="shared" ref="AR4:AR43" si="6">SUM(AN4:AQ4)</f>
        <v>1.9479972533499996</v>
      </c>
      <c r="AS4" s="23">
        <v>0.46128292600000004</v>
      </c>
      <c r="AT4" s="13">
        <v>0.448470172</v>
      </c>
      <c r="AU4" s="13">
        <v>0.4863152329999999</v>
      </c>
      <c r="AV4" s="18">
        <v>0.3264717725052419</v>
      </c>
      <c r="AW4" s="18">
        <f t="shared" ref="AW4:AW43" si="7">SUM(AS4:AV4)</f>
        <v>1.7225401035052419</v>
      </c>
      <c r="AX4" s="13">
        <v>0.28486803517359999</v>
      </c>
      <c r="AY4" s="13">
        <v>0.19930277099999999</v>
      </c>
      <c r="AZ4" s="13">
        <v>0.34511202600000013</v>
      </c>
      <c r="BA4" s="13">
        <v>0.33192639100000004</v>
      </c>
      <c r="BB4" s="39">
        <f t="shared" ref="BB4:BB43" si="8">SUM(AX4:BA4)</f>
        <v>1.1612092231736002</v>
      </c>
      <c r="BC4" s="13">
        <v>0.26721920599999993</v>
      </c>
      <c r="BD4" s="13">
        <v>0.27178972987418704</v>
      </c>
      <c r="BE4" s="13">
        <v>0.32684531048863619</v>
      </c>
      <c r="BF4" s="13">
        <v>0.44523655450050259</v>
      </c>
      <c r="BG4" s="39">
        <f t="shared" ref="BG4:BG43" si="9">SUM(BC4:BF4)</f>
        <v>1.3110908008633257</v>
      </c>
    </row>
    <row r="5" spans="1:59" x14ac:dyDescent="0.3">
      <c r="A5" s="12" t="s">
        <v>2</v>
      </c>
      <c r="B5" s="13">
        <v>0.13127094</v>
      </c>
      <c r="C5" s="13">
        <v>0.112901247</v>
      </c>
      <c r="D5" s="13">
        <v>0.12896772300000001</v>
      </c>
      <c r="E5" s="13">
        <v>0.14089428800000001</v>
      </c>
      <c r="F5" s="13">
        <v>0.12648448600000001</v>
      </c>
      <c r="G5" s="13">
        <v>0.158475175</v>
      </c>
      <c r="H5" s="13">
        <v>0.118620987</v>
      </c>
      <c r="I5" s="13">
        <v>0.13940287500000001</v>
      </c>
      <c r="J5" s="14">
        <v>0.13511799899999996</v>
      </c>
      <c r="K5" s="14">
        <v>0.14254878099999996</v>
      </c>
      <c r="L5" s="14">
        <v>0.18035044100000006</v>
      </c>
      <c r="M5" s="14">
        <v>0.22336379799999995</v>
      </c>
      <c r="N5" s="39">
        <f t="shared" si="0"/>
        <v>0.68138101899999992</v>
      </c>
      <c r="O5" s="15">
        <v>0.15038719899999997</v>
      </c>
      <c r="P5" s="15">
        <v>0.15017495</v>
      </c>
      <c r="Q5" s="15">
        <v>0.18902993499999998</v>
      </c>
      <c r="R5" s="15">
        <v>0.17747094600000002</v>
      </c>
      <c r="S5" s="39">
        <f t="shared" si="1"/>
        <v>0.66706303</v>
      </c>
      <c r="T5" s="15">
        <v>0.15865626900000002</v>
      </c>
      <c r="U5" s="15">
        <v>0.14439085599999998</v>
      </c>
      <c r="V5" s="15">
        <v>0.150181646</v>
      </c>
      <c r="W5" s="15">
        <v>0.114610485</v>
      </c>
      <c r="X5" s="39">
        <f t="shared" si="2"/>
        <v>0.56783925599999996</v>
      </c>
      <c r="Y5" s="15">
        <v>0.11378215100000003</v>
      </c>
      <c r="Z5" s="15">
        <v>0.12853193800000001</v>
      </c>
      <c r="AA5" s="15">
        <v>0.18470364200000003</v>
      </c>
      <c r="AB5" s="15">
        <v>0.14733819399999998</v>
      </c>
      <c r="AC5" s="39">
        <f t="shared" si="3"/>
        <v>0.5743559250000001</v>
      </c>
      <c r="AD5" s="15">
        <v>0.12206534799999999</v>
      </c>
      <c r="AE5" s="15">
        <v>0.10367607899999999</v>
      </c>
      <c r="AF5" s="15">
        <v>0.14640129600000004</v>
      </c>
      <c r="AG5" s="15">
        <v>0.14893139599999999</v>
      </c>
      <c r="AH5" s="39">
        <f t="shared" si="4"/>
        <v>0.52107411900000011</v>
      </c>
      <c r="AI5" s="13">
        <v>6.9267717000000006E-2</v>
      </c>
      <c r="AJ5" s="13">
        <v>0.12352846199999999</v>
      </c>
      <c r="AK5" s="13">
        <v>0.26636462799999994</v>
      </c>
      <c r="AL5" s="18">
        <v>0.12435733699999994</v>
      </c>
      <c r="AM5" s="18">
        <f t="shared" si="5"/>
        <v>0.58351814399999991</v>
      </c>
      <c r="AN5" s="13">
        <v>0.19275814100000002</v>
      </c>
      <c r="AO5" s="13">
        <v>0.16344534599999996</v>
      </c>
      <c r="AP5" s="13">
        <v>0.218099441</v>
      </c>
      <c r="AQ5" s="18">
        <v>0.1936275860000001</v>
      </c>
      <c r="AR5" s="18">
        <f t="shared" si="6"/>
        <v>0.76793051400000012</v>
      </c>
      <c r="AS5" s="23">
        <v>0.17840004000000009</v>
      </c>
      <c r="AT5" s="13">
        <v>0.170875735</v>
      </c>
      <c r="AU5" s="13">
        <v>0.13152949899999999</v>
      </c>
      <c r="AV5" s="18">
        <v>0.2183942039999999</v>
      </c>
      <c r="AW5" s="18">
        <f t="shared" si="7"/>
        <v>0.69919947799999993</v>
      </c>
      <c r="AX5" s="13">
        <v>0.16985286799999999</v>
      </c>
      <c r="AY5" s="13">
        <v>0.11065991600000004</v>
      </c>
      <c r="AZ5" s="13">
        <v>0.10508272900000001</v>
      </c>
      <c r="BA5" s="13">
        <v>0.15829521999999996</v>
      </c>
      <c r="BB5" s="39">
        <f t="shared" si="8"/>
        <v>0.54389073300000002</v>
      </c>
      <c r="BC5" s="13">
        <v>0.14612400299999989</v>
      </c>
      <c r="BD5" s="13">
        <v>0.10541277500000001</v>
      </c>
      <c r="BE5" s="13">
        <v>0.125174017</v>
      </c>
      <c r="BF5" s="13">
        <v>0.14344905699999999</v>
      </c>
      <c r="BG5" s="39">
        <f t="shared" si="9"/>
        <v>0.52015985199999992</v>
      </c>
    </row>
    <row r="6" spans="1:59" x14ac:dyDescent="0.3">
      <c r="A6" s="12" t="s">
        <v>3</v>
      </c>
      <c r="B6" s="13">
        <v>0.126527587</v>
      </c>
      <c r="C6" s="13">
        <v>0.121520555</v>
      </c>
      <c r="D6" s="13">
        <v>6.4433890000000008E-2</v>
      </c>
      <c r="E6" s="13">
        <v>0.10839584100000001</v>
      </c>
      <c r="F6" s="13">
        <v>0.132601946</v>
      </c>
      <c r="G6" s="13">
        <v>0.177673478</v>
      </c>
      <c r="H6" s="13">
        <v>8.2568573000000006E-2</v>
      </c>
      <c r="I6" s="13">
        <v>0.12342043</v>
      </c>
      <c r="J6" s="14">
        <v>0.14379425899999998</v>
      </c>
      <c r="K6" s="14">
        <v>0.10870216200000002</v>
      </c>
      <c r="L6" s="14">
        <v>6.1907339999999991E-2</v>
      </c>
      <c r="M6" s="14">
        <v>7.9373471000000029E-2</v>
      </c>
      <c r="N6" s="39">
        <f t="shared" si="0"/>
        <v>0.39377723200000003</v>
      </c>
      <c r="O6" s="15">
        <v>0.12747721100000001</v>
      </c>
      <c r="P6" s="15">
        <v>9.8537353999999994E-2</v>
      </c>
      <c r="Q6" s="15">
        <v>4.1833532E-2</v>
      </c>
      <c r="R6" s="15">
        <v>7.759551399999999E-2</v>
      </c>
      <c r="S6" s="39">
        <f t="shared" si="1"/>
        <v>0.34544361099999998</v>
      </c>
      <c r="T6" s="15">
        <v>0.14623391399999999</v>
      </c>
      <c r="U6" s="15">
        <v>0.103259806</v>
      </c>
      <c r="V6" s="15">
        <v>6.5765130999999991E-2</v>
      </c>
      <c r="W6" s="15">
        <v>0.13442061399999999</v>
      </c>
      <c r="X6" s="39">
        <f t="shared" si="2"/>
        <v>0.44967946499999994</v>
      </c>
      <c r="Y6" s="15">
        <v>0.16647359200000009</v>
      </c>
      <c r="Z6" s="15">
        <v>0.12993949000000005</v>
      </c>
      <c r="AA6" s="15">
        <v>9.5835541000000052E-2</v>
      </c>
      <c r="AB6" s="15">
        <v>0.18083122499999993</v>
      </c>
      <c r="AC6" s="39">
        <f t="shared" si="3"/>
        <v>0.57307984800000011</v>
      </c>
      <c r="AD6" s="15">
        <v>0.16907042800000002</v>
      </c>
      <c r="AE6" s="15">
        <v>0.117542325</v>
      </c>
      <c r="AF6" s="15">
        <v>6.0006085000000015E-2</v>
      </c>
      <c r="AG6" s="15">
        <v>7.9031069999999939E-2</v>
      </c>
      <c r="AH6" s="39">
        <f t="shared" si="4"/>
        <v>0.42564990799999997</v>
      </c>
      <c r="AI6" s="13">
        <v>0.13987889499999992</v>
      </c>
      <c r="AJ6" s="13">
        <v>7.973878299999998E-2</v>
      </c>
      <c r="AK6" s="13">
        <v>4.4400347000000062E-2</v>
      </c>
      <c r="AL6" s="18">
        <v>7.8131449999999977E-2</v>
      </c>
      <c r="AM6" s="18">
        <f t="shared" si="5"/>
        <v>0.34214947499999993</v>
      </c>
      <c r="AN6" s="13">
        <v>0.116288402</v>
      </c>
      <c r="AO6" s="13">
        <v>7.4995726999999984E-2</v>
      </c>
      <c r="AP6" s="13">
        <v>4.4062929999999938E-2</v>
      </c>
      <c r="AQ6" s="18">
        <v>6.1700000000000005E-2</v>
      </c>
      <c r="AR6" s="18">
        <f t="shared" si="6"/>
        <v>0.29704705899999995</v>
      </c>
      <c r="AS6" s="23">
        <v>0.104975</v>
      </c>
      <c r="AT6" s="13">
        <v>0.103917</v>
      </c>
      <c r="AU6" s="13">
        <v>6.7355999999999999E-2</v>
      </c>
      <c r="AV6" s="18">
        <v>0.10349999999999999</v>
      </c>
      <c r="AW6" s="18">
        <f t="shared" si="7"/>
        <v>0.37974799999999997</v>
      </c>
      <c r="AX6" s="13">
        <v>0.17333520900000007</v>
      </c>
      <c r="AY6" s="13">
        <v>0.12814316600000006</v>
      </c>
      <c r="AZ6" s="13">
        <v>7.657390499999997E-2</v>
      </c>
      <c r="BA6" s="13">
        <v>7.8980933000000045E-2</v>
      </c>
      <c r="BB6" s="39">
        <f t="shared" si="8"/>
        <v>0.45703321300000016</v>
      </c>
      <c r="BC6" s="13">
        <v>0.18450328400000002</v>
      </c>
      <c r="BD6" s="13">
        <v>0.11259500399999998</v>
      </c>
      <c r="BE6" s="13">
        <v>5.352573200000002E-2</v>
      </c>
      <c r="BF6" s="13">
        <v>9.5399999999999999E-2</v>
      </c>
      <c r="BG6" s="39">
        <f t="shared" si="9"/>
        <v>0.44602402000000002</v>
      </c>
    </row>
    <row r="7" spans="1:59" x14ac:dyDescent="0.3">
      <c r="A7" s="12" t="s">
        <v>4</v>
      </c>
      <c r="B7" s="13">
        <v>0.14904616300000001</v>
      </c>
      <c r="C7" s="13">
        <v>0.102814244</v>
      </c>
      <c r="D7" s="13">
        <v>0.113123767</v>
      </c>
      <c r="E7" s="13">
        <v>0.17269230799999999</v>
      </c>
      <c r="F7" s="13">
        <v>0.153441887</v>
      </c>
      <c r="G7" s="13">
        <v>0.111912502</v>
      </c>
      <c r="H7" s="13">
        <v>0.10755736</v>
      </c>
      <c r="I7" s="13">
        <v>0.22702181299999999</v>
      </c>
      <c r="J7" s="14">
        <v>0.21745835600000002</v>
      </c>
      <c r="K7" s="14">
        <v>0.114651683</v>
      </c>
      <c r="L7" s="14">
        <v>0.11932559100000001</v>
      </c>
      <c r="M7" s="14">
        <v>0.18480046999999997</v>
      </c>
      <c r="N7" s="39">
        <f t="shared" si="0"/>
        <v>0.63623609999999997</v>
      </c>
      <c r="O7" s="15">
        <v>0.21714612599999999</v>
      </c>
      <c r="P7" s="15">
        <v>0.15850183999999998</v>
      </c>
      <c r="Q7" s="15">
        <v>0.13581404</v>
      </c>
      <c r="R7" s="15">
        <v>0.29532862999999998</v>
      </c>
      <c r="S7" s="39">
        <f t="shared" si="1"/>
        <v>0.80679063599999989</v>
      </c>
      <c r="T7" s="15">
        <v>0.26756524399999998</v>
      </c>
      <c r="U7" s="15">
        <v>0.21024059099999995</v>
      </c>
      <c r="V7" s="15">
        <v>0.212139522</v>
      </c>
      <c r="W7" s="15">
        <v>0.44058708999999996</v>
      </c>
      <c r="X7" s="39">
        <f t="shared" si="2"/>
        <v>1.1305324469999998</v>
      </c>
      <c r="Y7" s="15">
        <v>0.34842724400000019</v>
      </c>
      <c r="Z7" s="15">
        <v>0.28996213800000004</v>
      </c>
      <c r="AA7" s="15">
        <v>0.26950628399999993</v>
      </c>
      <c r="AB7" s="15">
        <v>0.44918137100000011</v>
      </c>
      <c r="AC7" s="39">
        <f t="shared" si="3"/>
        <v>1.3570770370000003</v>
      </c>
      <c r="AD7" s="15">
        <v>0.29614054900000009</v>
      </c>
      <c r="AE7" s="15">
        <v>0.28075745399999996</v>
      </c>
      <c r="AF7" s="15">
        <v>0.24511283899999989</v>
      </c>
      <c r="AG7" s="15">
        <v>0.31659189800000009</v>
      </c>
      <c r="AH7" s="39">
        <f t="shared" si="4"/>
        <v>1.1386027400000001</v>
      </c>
      <c r="AI7" s="13">
        <v>0.46358266500000006</v>
      </c>
      <c r="AJ7" s="13">
        <v>0.29528563499999988</v>
      </c>
      <c r="AK7" s="13">
        <v>0.2652143480000001</v>
      </c>
      <c r="AL7" s="18">
        <v>0.42934821099999998</v>
      </c>
      <c r="AM7" s="18">
        <f t="shared" si="5"/>
        <v>1.453430859</v>
      </c>
      <c r="AN7" s="13">
        <v>0.51691562600000007</v>
      </c>
      <c r="AO7" s="13">
        <v>0.32482942600000009</v>
      </c>
      <c r="AP7" s="13">
        <v>0.2677301279999999</v>
      </c>
      <c r="AQ7" s="18">
        <v>0.43475023599999985</v>
      </c>
      <c r="AR7" s="18">
        <f t="shared" si="6"/>
        <v>1.5442254159999997</v>
      </c>
      <c r="AS7" s="23">
        <v>0.33282606199999998</v>
      </c>
      <c r="AT7" s="13">
        <v>0.29189368799999998</v>
      </c>
      <c r="AU7" s="13">
        <v>0.26800357399999991</v>
      </c>
      <c r="AV7" s="18">
        <v>0.46273360099999961</v>
      </c>
      <c r="AW7" s="18">
        <f t="shared" si="7"/>
        <v>1.3554569249999995</v>
      </c>
      <c r="AX7" s="13">
        <v>0.51395216600000004</v>
      </c>
      <c r="AY7" s="13">
        <v>0.34836167899999998</v>
      </c>
      <c r="AZ7" s="13">
        <v>0.26967077900000019</v>
      </c>
      <c r="BA7" s="13">
        <v>0.3812005839999999</v>
      </c>
      <c r="BB7" s="39">
        <f t="shared" si="8"/>
        <v>1.5131852080000001</v>
      </c>
      <c r="BC7" s="13">
        <v>0.65437652799999979</v>
      </c>
      <c r="BD7" s="13">
        <v>0.39486120200000019</v>
      </c>
      <c r="BE7" s="13">
        <v>0.52094453500000004</v>
      </c>
      <c r="BF7" s="13">
        <v>0.95394923199999992</v>
      </c>
      <c r="BG7" s="39">
        <f t="shared" si="9"/>
        <v>2.5241314969999999</v>
      </c>
    </row>
    <row r="8" spans="1:59" x14ac:dyDescent="0.3">
      <c r="A8" t="s">
        <v>5</v>
      </c>
      <c r="B8" s="6">
        <v>0.11904738600000001</v>
      </c>
      <c r="C8" s="6">
        <v>8.2988616000000015E-2</v>
      </c>
      <c r="D8" s="6">
        <v>9.2657836999999993E-2</v>
      </c>
      <c r="E8" s="6">
        <v>0.14215963000000001</v>
      </c>
      <c r="F8" s="6">
        <v>0.12755554399999999</v>
      </c>
      <c r="G8" s="6">
        <v>9.2311504000000003E-2</v>
      </c>
      <c r="H8" s="6">
        <v>8.7210643000000004E-2</v>
      </c>
      <c r="I8" s="6">
        <v>0.18647691199999999</v>
      </c>
      <c r="J8" s="3">
        <v>0.17700438600000001</v>
      </c>
      <c r="K8" s="3">
        <v>9.2278408999999992E-2</v>
      </c>
      <c r="L8" s="3">
        <v>9.7275165000000011E-2</v>
      </c>
      <c r="M8" s="3">
        <v>0.14823951999999996</v>
      </c>
      <c r="N8" s="40">
        <f t="shared" si="0"/>
        <v>0.51479747999999992</v>
      </c>
      <c r="O8" s="2">
        <v>0.17340802</v>
      </c>
      <c r="P8" s="2">
        <v>0.12417247799999999</v>
      </c>
      <c r="Q8" s="2">
        <v>0.109225924</v>
      </c>
      <c r="R8" s="2">
        <v>0.24717741100000001</v>
      </c>
      <c r="S8" s="40">
        <f t="shared" si="1"/>
        <v>0.65398383299999996</v>
      </c>
      <c r="T8" s="2">
        <v>0.22979075900000001</v>
      </c>
      <c r="U8" s="2">
        <v>0.18487996199999998</v>
      </c>
      <c r="V8" s="2">
        <v>0.18776784499999999</v>
      </c>
      <c r="W8" s="2">
        <v>0.38500844899999992</v>
      </c>
      <c r="X8" s="40">
        <f t="shared" si="2"/>
        <v>0.98744701499999987</v>
      </c>
      <c r="Y8" s="2">
        <v>0.30574742000000016</v>
      </c>
      <c r="Z8" s="2">
        <v>0.25272796500000005</v>
      </c>
      <c r="AA8" s="2">
        <v>0.23764662799999992</v>
      </c>
      <c r="AB8" s="2">
        <v>0.39460717800000011</v>
      </c>
      <c r="AC8" s="40">
        <f t="shared" si="3"/>
        <v>1.1907291910000002</v>
      </c>
      <c r="AD8" s="2">
        <v>0.26073736200000003</v>
      </c>
      <c r="AE8" s="2">
        <v>0.24459447999999998</v>
      </c>
      <c r="AF8" s="2">
        <v>0.21398685499999989</v>
      </c>
      <c r="AG8" s="2">
        <v>0.27303451200000006</v>
      </c>
      <c r="AH8" s="40">
        <f t="shared" si="4"/>
        <v>0.99235320900000001</v>
      </c>
      <c r="AI8" s="6">
        <v>0.39585155300000002</v>
      </c>
      <c r="AJ8" s="6">
        <v>0.25491160199999996</v>
      </c>
      <c r="AK8" s="6">
        <v>0.22677765300000008</v>
      </c>
      <c r="AL8" s="19">
        <v>0.36766090499999998</v>
      </c>
      <c r="AM8" s="19">
        <f t="shared" si="5"/>
        <v>1.2452017129999999</v>
      </c>
      <c r="AN8" s="6">
        <v>0.44252691400000005</v>
      </c>
      <c r="AO8" s="6">
        <v>0.27657435300000005</v>
      </c>
      <c r="AP8" s="6">
        <v>0.22946083299999995</v>
      </c>
      <c r="AQ8" s="19">
        <v>0.3697338659999998</v>
      </c>
      <c r="AR8" s="19">
        <f t="shared" si="6"/>
        <v>1.318295966</v>
      </c>
      <c r="AS8" s="24">
        <v>0.28328740600000007</v>
      </c>
      <c r="AT8" s="6">
        <v>0.24389846000000001</v>
      </c>
      <c r="AU8" s="6">
        <v>0.22285687499999993</v>
      </c>
      <c r="AV8" s="19">
        <v>0.38973088699999953</v>
      </c>
      <c r="AW8" s="19">
        <f t="shared" si="7"/>
        <v>1.1397736279999995</v>
      </c>
      <c r="AX8" s="6">
        <v>0.43311741299999995</v>
      </c>
      <c r="AY8" s="6">
        <v>0.29629664099999997</v>
      </c>
      <c r="AZ8" s="6">
        <v>0.2314681030000002</v>
      </c>
      <c r="BA8" s="6">
        <v>0.32896728199999986</v>
      </c>
      <c r="BB8" s="40">
        <f t="shared" si="8"/>
        <v>1.2898494389999999</v>
      </c>
      <c r="BC8" s="6">
        <v>0.57040597599999976</v>
      </c>
      <c r="BD8" s="6">
        <v>0.34964947000000007</v>
      </c>
      <c r="BE8" s="6">
        <v>0.46287484300000004</v>
      </c>
      <c r="BF8" s="6">
        <v>0.82806124099999989</v>
      </c>
      <c r="BG8" s="40">
        <f t="shared" si="9"/>
        <v>2.2109915299999998</v>
      </c>
    </row>
    <row r="9" spans="1:59" x14ac:dyDescent="0.3">
      <c r="A9" t="s">
        <v>6</v>
      </c>
      <c r="B9" s="6">
        <v>2.9998777000000001E-2</v>
      </c>
      <c r="C9" s="6">
        <v>1.9825628000000001E-2</v>
      </c>
      <c r="D9" s="6">
        <v>2.046593E-2</v>
      </c>
      <c r="E9" s="6">
        <v>3.0532677999999994E-2</v>
      </c>
      <c r="F9" s="6">
        <v>2.5886342999999999E-2</v>
      </c>
      <c r="G9" s="6">
        <v>1.9600998000000001E-2</v>
      </c>
      <c r="H9" s="6">
        <v>2.0346717E-2</v>
      </c>
      <c r="I9" s="6">
        <v>4.0544901000000001E-2</v>
      </c>
      <c r="J9" s="3">
        <v>4.0453969999999999E-2</v>
      </c>
      <c r="K9" s="3">
        <v>2.2373273999999999E-2</v>
      </c>
      <c r="L9" s="3">
        <v>2.2050426000000001E-2</v>
      </c>
      <c r="M9" s="3">
        <v>3.6560950000000009E-2</v>
      </c>
      <c r="N9" s="40">
        <f t="shared" si="0"/>
        <v>0.12143862000000001</v>
      </c>
      <c r="O9" s="2">
        <v>4.3738105999999999E-2</v>
      </c>
      <c r="P9" s="2">
        <v>3.4329361999999995E-2</v>
      </c>
      <c r="Q9" s="2">
        <v>2.6588116000000002E-2</v>
      </c>
      <c r="R9" s="2">
        <v>4.8151218999999995E-2</v>
      </c>
      <c r="S9" s="40">
        <f t="shared" si="1"/>
        <v>0.15280680299999999</v>
      </c>
      <c r="T9" s="2">
        <v>3.7774485000000003E-2</v>
      </c>
      <c r="U9" s="2">
        <v>2.5360629000000003E-2</v>
      </c>
      <c r="V9" s="2">
        <v>2.4371676999999994E-2</v>
      </c>
      <c r="W9" s="2">
        <v>5.5578641000000005E-2</v>
      </c>
      <c r="X9" s="40">
        <f t="shared" si="2"/>
        <v>0.14308543200000001</v>
      </c>
      <c r="Y9" s="2">
        <v>4.2679824000000005E-2</v>
      </c>
      <c r="Z9" s="2">
        <v>3.7234172999999995E-2</v>
      </c>
      <c r="AA9" s="2">
        <v>3.1859656000000014E-2</v>
      </c>
      <c r="AB9" s="2">
        <v>5.4574192999999944E-2</v>
      </c>
      <c r="AC9" s="40">
        <f t="shared" si="3"/>
        <v>0.16634784599999997</v>
      </c>
      <c r="AD9" s="2">
        <v>3.5403187000000003E-2</v>
      </c>
      <c r="AE9" s="2">
        <v>3.6162973999999966E-2</v>
      </c>
      <c r="AF9" s="2">
        <v>3.1125983999999988E-2</v>
      </c>
      <c r="AG9" s="2">
        <v>4.355738600000001E-2</v>
      </c>
      <c r="AH9" s="40">
        <f t="shared" si="4"/>
        <v>0.14624953099999996</v>
      </c>
      <c r="AI9" s="6">
        <v>6.7731112000000024E-2</v>
      </c>
      <c r="AJ9" s="6">
        <v>4.0374032999999948E-2</v>
      </c>
      <c r="AK9" s="6">
        <v>3.8436695E-2</v>
      </c>
      <c r="AL9" s="19">
        <v>6.1687306000000018E-2</v>
      </c>
      <c r="AM9" s="19">
        <f t="shared" si="5"/>
        <v>0.208229146</v>
      </c>
      <c r="AN9" s="6">
        <v>7.4388711999999982E-2</v>
      </c>
      <c r="AO9" s="6">
        <v>4.8255073000000002E-2</v>
      </c>
      <c r="AP9" s="6">
        <v>3.8269294999999981E-2</v>
      </c>
      <c r="AQ9" s="19">
        <v>6.501636999999999E-2</v>
      </c>
      <c r="AR9" s="19">
        <f t="shared" si="6"/>
        <v>0.22592944999999995</v>
      </c>
      <c r="AS9" s="24">
        <v>4.9538655999999973E-2</v>
      </c>
      <c r="AT9" s="6">
        <v>4.7995227999999994E-2</v>
      </c>
      <c r="AU9" s="6">
        <v>4.5146699000000012E-2</v>
      </c>
      <c r="AV9" s="19">
        <v>7.3002714000000038E-2</v>
      </c>
      <c r="AW9" s="19">
        <f t="shared" si="7"/>
        <v>0.215683297</v>
      </c>
      <c r="AX9" s="6">
        <v>8.0834753000000009E-2</v>
      </c>
      <c r="AY9" s="6">
        <v>5.2065038000000001E-2</v>
      </c>
      <c r="AZ9" s="6">
        <v>3.8202675999999984E-2</v>
      </c>
      <c r="BA9" s="6">
        <v>5.2233302000000037E-2</v>
      </c>
      <c r="BB9" s="40">
        <f t="shared" si="8"/>
        <v>0.22333576900000005</v>
      </c>
      <c r="BC9" s="6">
        <v>8.3970551999999976E-2</v>
      </c>
      <c r="BD9" s="6">
        <v>4.5211732000000032E-2</v>
      </c>
      <c r="BE9" s="6">
        <v>5.8069692000000069E-2</v>
      </c>
      <c r="BF9" s="6">
        <v>0.12588799099999998</v>
      </c>
      <c r="BG9" s="40">
        <f t="shared" si="9"/>
        <v>0.31313996700000002</v>
      </c>
    </row>
    <row r="10" spans="1:59" x14ac:dyDescent="0.3">
      <c r="A10" s="12" t="s">
        <v>7</v>
      </c>
      <c r="B10" s="13">
        <v>3.9992634000000006E-2</v>
      </c>
      <c r="C10" s="13">
        <v>4.2397681999999999E-2</v>
      </c>
      <c r="D10" s="13">
        <v>5.3735660000000005E-2</v>
      </c>
      <c r="E10" s="13">
        <v>6.1602689000000002E-2</v>
      </c>
      <c r="F10" s="13">
        <v>7.0854816000000015E-2</v>
      </c>
      <c r="G10" s="13">
        <v>9.5567495000000002E-2</v>
      </c>
      <c r="H10" s="13">
        <v>0.100836963</v>
      </c>
      <c r="I10" s="13">
        <v>0.11612493500000001</v>
      </c>
      <c r="J10" s="14">
        <v>0.10514818299999999</v>
      </c>
      <c r="K10" s="14">
        <v>0.10443824699999998</v>
      </c>
      <c r="L10" s="14">
        <v>8.7153282999999998E-2</v>
      </c>
      <c r="M10" s="14">
        <v>0.11433143800000001</v>
      </c>
      <c r="N10" s="39">
        <f t="shared" si="0"/>
        <v>0.41107115100000002</v>
      </c>
      <c r="O10" s="15">
        <v>0.120876679</v>
      </c>
      <c r="P10" s="15">
        <v>0.11464656299999999</v>
      </c>
      <c r="Q10" s="15">
        <v>0.107604226</v>
      </c>
      <c r="R10" s="15">
        <v>0.11531113099999998</v>
      </c>
      <c r="S10" s="39">
        <f t="shared" si="1"/>
        <v>0.45843859899999995</v>
      </c>
      <c r="T10" s="15">
        <v>0.11257319899999998</v>
      </c>
      <c r="U10" s="15">
        <v>0.106015648</v>
      </c>
      <c r="V10" s="15">
        <v>0.106110199</v>
      </c>
      <c r="W10" s="15">
        <v>0.11533001299999998</v>
      </c>
      <c r="X10" s="39">
        <f t="shared" si="2"/>
        <v>0.440029059</v>
      </c>
      <c r="Y10" s="15">
        <v>0.13564683449999998</v>
      </c>
      <c r="Z10" s="15">
        <v>0.13029585800000013</v>
      </c>
      <c r="AA10" s="15">
        <v>0.12212234200000004</v>
      </c>
      <c r="AB10" s="15">
        <v>0.12799297899999992</v>
      </c>
      <c r="AC10" s="39">
        <f t="shared" si="3"/>
        <v>0.51605801350000013</v>
      </c>
      <c r="AD10" s="15">
        <v>0.1384930385</v>
      </c>
      <c r="AE10" s="15">
        <v>0.12865064750000013</v>
      </c>
      <c r="AF10" s="15">
        <v>0.12833477850000011</v>
      </c>
      <c r="AG10" s="15">
        <v>0.13207085449999997</v>
      </c>
      <c r="AH10" s="39">
        <f t="shared" si="4"/>
        <v>0.52754931900000024</v>
      </c>
      <c r="AI10" s="13">
        <v>0.14091648449999999</v>
      </c>
      <c r="AJ10" s="13">
        <v>0.12484500800000005</v>
      </c>
      <c r="AK10" s="13">
        <v>0.13168141250000001</v>
      </c>
      <c r="AL10" s="18">
        <v>0.13732503500000012</v>
      </c>
      <c r="AM10" s="18">
        <f t="shared" si="5"/>
        <v>0.53476794000000016</v>
      </c>
      <c r="AN10" s="13">
        <v>0.14722713299999998</v>
      </c>
      <c r="AO10" s="13">
        <v>0.15507603150000002</v>
      </c>
      <c r="AP10" s="13">
        <v>0.14658149250000005</v>
      </c>
      <c r="AQ10" s="18">
        <v>0.13613776299999994</v>
      </c>
      <c r="AR10" s="18">
        <f t="shared" si="6"/>
        <v>0.58502241999999993</v>
      </c>
      <c r="AS10" s="23">
        <v>0.11641309600000005</v>
      </c>
      <c r="AT10" s="13">
        <v>0.14957231750000011</v>
      </c>
      <c r="AU10" s="13">
        <v>0.14221988250000009</v>
      </c>
      <c r="AV10" s="18">
        <v>0.12775954749999999</v>
      </c>
      <c r="AW10" s="18">
        <f t="shared" si="7"/>
        <v>0.53596484350000018</v>
      </c>
      <c r="AX10" s="13">
        <v>0.13052231850000007</v>
      </c>
      <c r="AY10" s="13">
        <v>0.17394019650000003</v>
      </c>
      <c r="AZ10" s="13">
        <v>0.16524628450000001</v>
      </c>
      <c r="BA10" s="13">
        <v>0.10477787200000001</v>
      </c>
      <c r="BB10" s="39">
        <f t="shared" si="8"/>
        <v>0.5744866715000001</v>
      </c>
      <c r="BC10" s="13">
        <v>0.12097802574113831</v>
      </c>
      <c r="BD10" s="13">
        <v>0.31652690799981298</v>
      </c>
      <c r="BE10" s="13">
        <v>0.31383736160936382</v>
      </c>
      <c r="BF10" s="13">
        <v>0.10804767898349751</v>
      </c>
      <c r="BG10" s="39">
        <f t="shared" si="9"/>
        <v>0.85938997433381259</v>
      </c>
    </row>
    <row r="11" spans="1:59" x14ac:dyDescent="0.3">
      <c r="A11" t="s">
        <v>8</v>
      </c>
      <c r="B11" s="46">
        <v>3.9843684000000004E-2</v>
      </c>
      <c r="C11" s="46">
        <v>4.1788343999999998E-2</v>
      </c>
      <c r="D11" s="46">
        <v>5.2796059000000006E-2</v>
      </c>
      <c r="E11" s="46">
        <v>6.0984738000000004E-2</v>
      </c>
      <c r="F11" s="46">
        <v>6.7504880000000003E-2</v>
      </c>
      <c r="G11" s="46">
        <v>5.7086390000000001E-2</v>
      </c>
      <c r="H11" s="46">
        <v>6.0999325E-2</v>
      </c>
      <c r="I11" s="46">
        <v>7.7168888000000005E-2</v>
      </c>
      <c r="J11" s="47">
        <v>7.3048304000000008E-2</v>
      </c>
      <c r="K11" s="47">
        <v>5.5886862999999995E-2</v>
      </c>
      <c r="L11" s="47">
        <v>3.7386113999999998E-2</v>
      </c>
      <c r="M11" s="47">
        <v>8.0936260999999995E-2</v>
      </c>
      <c r="N11" s="40">
        <f t="shared" si="0"/>
        <v>0.247257542</v>
      </c>
      <c r="O11" s="46">
        <v>8.5079884000000008E-2</v>
      </c>
      <c r="P11" s="46">
        <v>6.3581556000000011E-2</v>
      </c>
      <c r="Q11" s="46">
        <v>6.0688592999999999E-2</v>
      </c>
      <c r="R11" s="46">
        <v>8.4657017000000001E-2</v>
      </c>
      <c r="S11" s="40">
        <f t="shared" si="1"/>
        <v>0.29400705000000005</v>
      </c>
      <c r="T11" s="2">
        <v>67.453521999999992</v>
      </c>
      <c r="U11" s="2">
        <v>43.23540899999999</v>
      </c>
      <c r="V11" s="2">
        <v>42.395491000000007</v>
      </c>
      <c r="W11" s="2">
        <v>63.420688999999982</v>
      </c>
      <c r="X11" s="40">
        <f t="shared" si="2"/>
        <v>216.50511099999997</v>
      </c>
      <c r="Y11" s="2">
        <v>7.3844835499999983E-2</v>
      </c>
      <c r="Z11" s="2">
        <v>5.3604814000000056E-2</v>
      </c>
      <c r="AA11" s="2">
        <v>4.6291663999999982E-2</v>
      </c>
      <c r="AB11" s="2">
        <v>7.0620457999999928E-2</v>
      </c>
      <c r="AC11" s="40">
        <f t="shared" si="3"/>
        <v>0.24436177149999994</v>
      </c>
      <c r="AD11" s="2">
        <v>7.2472809500000013E-2</v>
      </c>
      <c r="AE11" s="2">
        <v>4.7588552500000061E-2</v>
      </c>
      <c r="AF11" s="2">
        <v>5.0107102500000084E-2</v>
      </c>
      <c r="AG11" s="2">
        <v>7.0063111499999969E-2</v>
      </c>
      <c r="AH11" s="40">
        <f t="shared" si="4"/>
        <v>0.24023157600000014</v>
      </c>
      <c r="AI11" s="6">
        <v>7.6665280499999974E-2</v>
      </c>
      <c r="AJ11" s="6">
        <v>3.9034603000000029E-2</v>
      </c>
      <c r="AK11" s="6">
        <v>4.7022611499999971E-2</v>
      </c>
      <c r="AL11" s="19">
        <v>7.0334202000000109E-2</v>
      </c>
      <c r="AM11" s="19">
        <f t="shared" si="5"/>
        <v>0.23305669700000009</v>
      </c>
      <c r="AN11" s="6">
        <v>7.6919983999999983E-2</v>
      </c>
      <c r="AO11" s="6">
        <v>5.5181866499999954E-2</v>
      </c>
      <c r="AP11" s="6">
        <v>5.0921625499999977E-2</v>
      </c>
      <c r="AQ11" s="19">
        <v>6.8371936999999952E-2</v>
      </c>
      <c r="AR11" s="19">
        <f t="shared" si="6"/>
        <v>0.2513954129999999</v>
      </c>
      <c r="AS11" s="24">
        <v>4.3012466000000041E-2</v>
      </c>
      <c r="AT11" s="6">
        <v>3.5946768500000031E-2</v>
      </c>
      <c r="AU11" s="6">
        <v>2.1598674500000033E-2</v>
      </c>
      <c r="AV11" s="19">
        <v>5.3815096499999965E-2</v>
      </c>
      <c r="AW11" s="19">
        <f t="shared" si="7"/>
        <v>0.15437300550000008</v>
      </c>
      <c r="AX11" s="6">
        <v>4.4202582500000073E-2</v>
      </c>
      <c r="AY11" s="6">
        <v>2.7755294499999975E-2</v>
      </c>
      <c r="AZ11" s="6">
        <v>2.3993067500000003E-2</v>
      </c>
      <c r="BA11" s="6">
        <v>4.3762553000000003E-2</v>
      </c>
      <c r="BB11" s="40">
        <f t="shared" si="8"/>
        <v>0.13971349750000006</v>
      </c>
      <c r="BC11" s="6">
        <v>4.2204898453378291E-2</v>
      </c>
      <c r="BD11" s="6">
        <v>2.2891804695813041E-2</v>
      </c>
      <c r="BE11" s="6">
        <v>2.2434126681363992E-2</v>
      </c>
      <c r="BF11" s="6">
        <v>3.609889799949751E-2</v>
      </c>
      <c r="BG11" s="40">
        <f t="shared" si="9"/>
        <v>0.12362972783005283</v>
      </c>
    </row>
    <row r="12" spans="1:59" x14ac:dyDescent="0.3">
      <c r="A12" t="s">
        <v>9</v>
      </c>
      <c r="B12" s="46"/>
      <c r="C12" s="46"/>
      <c r="D12" s="46"/>
      <c r="E12" s="46"/>
      <c r="F12" s="46"/>
      <c r="G12" s="46"/>
      <c r="H12" s="46"/>
      <c r="I12" s="46"/>
      <c r="J12" s="47"/>
      <c r="K12" s="47"/>
      <c r="L12" s="47"/>
      <c r="M12" s="47"/>
      <c r="N12" s="40">
        <f t="shared" si="0"/>
        <v>0</v>
      </c>
      <c r="O12" s="46"/>
      <c r="P12" s="46"/>
      <c r="Q12" s="46"/>
      <c r="R12" s="46"/>
      <c r="S12" s="40">
        <f t="shared" si="1"/>
        <v>0</v>
      </c>
      <c r="T12" s="2">
        <v>19.727278999999999</v>
      </c>
      <c r="U12" s="2">
        <v>22.035274000000001</v>
      </c>
      <c r="V12" s="2">
        <v>27.399039000000002</v>
      </c>
      <c r="W12" s="2">
        <v>31.313283000000002</v>
      </c>
      <c r="X12" s="40">
        <f t="shared" si="2"/>
        <v>100.474875</v>
      </c>
      <c r="Y12" s="2">
        <v>3.2151928999999996E-2</v>
      </c>
      <c r="Z12" s="2">
        <v>3.0487021E-2</v>
      </c>
      <c r="AA12" s="2">
        <v>3.1393397999999996E-2</v>
      </c>
      <c r="AB12" s="2">
        <v>3.4692667000000003E-2</v>
      </c>
      <c r="AC12" s="40">
        <f t="shared" si="3"/>
        <v>0.128725015</v>
      </c>
      <c r="AD12" s="2">
        <v>3.4582426999999999E-2</v>
      </c>
      <c r="AE12" s="2">
        <v>3.2576916000000004E-2</v>
      </c>
      <c r="AF12" s="2">
        <v>3.2848000000000002E-2</v>
      </c>
      <c r="AG12" s="2">
        <v>3.5992638000000007E-2</v>
      </c>
      <c r="AH12" s="40">
        <f t="shared" si="4"/>
        <v>0.13599998100000002</v>
      </c>
      <c r="AI12" s="6">
        <v>3.5237623000000003E-2</v>
      </c>
      <c r="AJ12" s="6">
        <v>3.4053339000000009E-2</v>
      </c>
      <c r="AK12" s="6">
        <v>3.5557336000000002E-2</v>
      </c>
      <c r="AL12" s="19">
        <v>3.9975010999999998E-2</v>
      </c>
      <c r="AM12" s="19">
        <f t="shared" si="5"/>
        <v>0.14482330900000001</v>
      </c>
      <c r="AN12" s="6">
        <v>3.8076045000000003E-2</v>
      </c>
      <c r="AO12" s="6">
        <v>3.6506901000000001E-2</v>
      </c>
      <c r="AP12" s="6">
        <v>3.5395901E-2</v>
      </c>
      <c r="AQ12" s="19">
        <v>4.0062005999999997E-2</v>
      </c>
      <c r="AR12" s="19">
        <f t="shared" si="6"/>
        <v>0.15004085300000003</v>
      </c>
      <c r="AS12" s="24">
        <v>3.7392493999999998E-2</v>
      </c>
      <c r="AT12" s="6">
        <v>3.7709153999999995E-2</v>
      </c>
      <c r="AU12" s="6">
        <v>3.8249623999999996E-2</v>
      </c>
      <c r="AV12" s="19">
        <v>3.6987182E-2</v>
      </c>
      <c r="AW12" s="19">
        <f t="shared" si="7"/>
        <v>0.15033845399999998</v>
      </c>
      <c r="AX12" s="6">
        <v>3.6827108999999997E-2</v>
      </c>
      <c r="AY12" s="6">
        <v>3.2601849000000002E-2</v>
      </c>
      <c r="AZ12" s="6">
        <v>2.4300028000000005E-2</v>
      </c>
      <c r="BA12" s="6">
        <v>3.9616420000000006E-2</v>
      </c>
      <c r="BB12" s="40">
        <f t="shared" si="8"/>
        <v>0.133345406</v>
      </c>
      <c r="BC12" s="6">
        <v>3.4667796287759997E-2</v>
      </c>
      <c r="BD12" s="6">
        <v>2.5483558999999999E-2</v>
      </c>
      <c r="BE12" s="6">
        <v>1.8839093000000001E-2</v>
      </c>
      <c r="BF12" s="6">
        <v>2.3936101000000001E-2</v>
      </c>
      <c r="BG12" s="40">
        <f t="shared" si="9"/>
        <v>0.10292654928776</v>
      </c>
    </row>
    <row r="13" spans="1:59" x14ac:dyDescent="0.3">
      <c r="A13" t="s">
        <v>10</v>
      </c>
      <c r="B13" s="6">
        <v>1.4895000000000002E-4</v>
      </c>
      <c r="C13" s="6">
        <v>6.0933799999999996E-4</v>
      </c>
      <c r="D13" s="6">
        <v>9.3960099999999987E-4</v>
      </c>
      <c r="E13" s="6">
        <v>6.1795099999999994E-4</v>
      </c>
      <c r="F13" s="6">
        <v>2.9165480000000001E-3</v>
      </c>
      <c r="G13" s="6">
        <v>1.5005149000000002E-2</v>
      </c>
      <c r="H13" s="6">
        <v>2.1557076999999997E-2</v>
      </c>
      <c r="I13" s="6">
        <v>5.3059020000000004E-3</v>
      </c>
      <c r="J13" s="3">
        <v>1.0292081E-2</v>
      </c>
      <c r="K13" s="3">
        <v>2.8212107999999993E-2</v>
      </c>
      <c r="L13" s="3">
        <v>2.7484412999999999E-2</v>
      </c>
      <c r="M13" s="3">
        <v>6.9833099999999987E-3</v>
      </c>
      <c r="N13" s="40">
        <f t="shared" si="0"/>
        <v>7.2971911999999986E-2</v>
      </c>
      <c r="O13" s="2">
        <v>9.1266539999999997E-3</v>
      </c>
      <c r="P13" s="2">
        <v>2.8412670000000001E-2</v>
      </c>
      <c r="Q13" s="2">
        <v>2.7928563999999999E-2</v>
      </c>
      <c r="R13" s="2">
        <v>7.8590999999999991E-3</v>
      </c>
      <c r="S13" s="40">
        <f t="shared" si="1"/>
        <v>7.3326987999999996E-2</v>
      </c>
      <c r="T13" s="2">
        <v>8.6144790000000013E-3</v>
      </c>
      <c r="U13" s="2">
        <v>2.9589311999999996E-2</v>
      </c>
      <c r="V13" s="2">
        <v>2.4396965000000003E-2</v>
      </c>
      <c r="W13" s="2">
        <v>4.6336350000000005E-3</v>
      </c>
      <c r="X13" s="40">
        <f t="shared" si="2"/>
        <v>6.7234391000000004E-2</v>
      </c>
      <c r="Y13" s="2">
        <v>8.3143760000000105E-3</v>
      </c>
      <c r="Z13" s="2">
        <v>2.934689600000006E-2</v>
      </c>
      <c r="AA13" s="2">
        <v>2.4716136000000038E-2</v>
      </c>
      <c r="AB13" s="2">
        <v>4.7170670000000036E-3</v>
      </c>
      <c r="AC13" s="40">
        <f t="shared" si="3"/>
        <v>6.7094475000000112E-2</v>
      </c>
      <c r="AD13" s="2">
        <v>9.7754660000000018E-3</v>
      </c>
      <c r="AE13" s="2">
        <v>3.4863748000000042E-2</v>
      </c>
      <c r="AF13" s="2">
        <v>2.7955133000000017E-2</v>
      </c>
      <c r="AG13" s="2">
        <v>7.4848340000000001E-3</v>
      </c>
      <c r="AH13" s="40">
        <f t="shared" si="4"/>
        <v>8.0079181000000055E-2</v>
      </c>
      <c r="AI13" s="6">
        <v>9.3963020000000074E-3</v>
      </c>
      <c r="AJ13" s="6">
        <v>3.7451259000000021E-2</v>
      </c>
      <c r="AK13" s="6">
        <v>3.0962881000000053E-2</v>
      </c>
      <c r="AL13" s="19">
        <v>6.2684019999999932E-3</v>
      </c>
      <c r="AM13" s="19">
        <f t="shared" si="5"/>
        <v>8.4078844000000083E-2</v>
      </c>
      <c r="AN13" s="6">
        <v>1.3127042000000012E-2</v>
      </c>
      <c r="AO13" s="6">
        <v>4.4176696000000064E-2</v>
      </c>
      <c r="AP13" s="6">
        <v>4.3692017000000062E-2</v>
      </c>
      <c r="AQ13" s="19">
        <v>7.4223719999999991E-3</v>
      </c>
      <c r="AR13" s="19">
        <f t="shared" si="6"/>
        <v>0.10841812700000013</v>
      </c>
      <c r="AS13" s="24">
        <v>1.4500130000000026E-2</v>
      </c>
      <c r="AT13" s="6">
        <v>6.1965269000000094E-2</v>
      </c>
      <c r="AU13" s="6">
        <v>6.3243492000000054E-2</v>
      </c>
      <c r="AV13" s="19">
        <v>1.7573121000000021E-2</v>
      </c>
      <c r="AW13" s="19">
        <f t="shared" si="7"/>
        <v>0.15728201200000019</v>
      </c>
      <c r="AX13" s="6">
        <v>3.5679117000000003E-2</v>
      </c>
      <c r="AY13" s="6">
        <v>9.9409393000000082E-2</v>
      </c>
      <c r="AZ13" s="6">
        <v>0.11695318899999999</v>
      </c>
      <c r="BA13" s="6">
        <v>2.1398899000000002E-2</v>
      </c>
      <c r="BB13" s="40">
        <f t="shared" si="8"/>
        <v>0.27344059800000009</v>
      </c>
      <c r="BC13" s="6">
        <v>4.4105331000000018E-2</v>
      </c>
      <c r="BD13" s="6">
        <v>0.2681515443039999</v>
      </c>
      <c r="BE13" s="6">
        <v>0.27256414192799983</v>
      </c>
      <c r="BF13" s="6">
        <v>4.8012679984000016E-2</v>
      </c>
      <c r="BG13" s="40">
        <f t="shared" si="9"/>
        <v>0.6328336972159998</v>
      </c>
    </row>
    <row r="14" spans="1:59" x14ac:dyDescent="0.3">
      <c r="A14" t="s">
        <v>11</v>
      </c>
      <c r="B14" s="7">
        <v>0</v>
      </c>
      <c r="C14" s="7">
        <v>0</v>
      </c>
      <c r="D14" s="7">
        <v>0</v>
      </c>
      <c r="E14" s="7">
        <v>0</v>
      </c>
      <c r="F14" s="6">
        <v>4.3338799999999999E-4</v>
      </c>
      <c r="G14" s="6">
        <v>2.3475955999999999E-2</v>
      </c>
      <c r="H14" s="6">
        <v>1.8280561000000001E-2</v>
      </c>
      <c r="I14" s="6">
        <v>3.3650144999999999E-2</v>
      </c>
      <c r="J14" s="3">
        <v>2.1807798E-2</v>
      </c>
      <c r="K14" s="3">
        <v>2.0339276000000003E-2</v>
      </c>
      <c r="L14" s="3">
        <v>2.2282756000000001E-2</v>
      </c>
      <c r="M14" s="3">
        <v>2.6411867000000002E-2</v>
      </c>
      <c r="N14" s="40">
        <f t="shared" si="0"/>
        <v>9.0841697000000013E-2</v>
      </c>
      <c r="O14" s="2">
        <v>2.6670141000000001E-2</v>
      </c>
      <c r="P14" s="2">
        <v>2.2652337000000002E-2</v>
      </c>
      <c r="Q14" s="2">
        <v>1.8987068999999999E-2</v>
      </c>
      <c r="R14" s="2">
        <v>2.2795014000000002E-2</v>
      </c>
      <c r="S14" s="40">
        <f t="shared" si="1"/>
        <v>9.1104561000000001E-2</v>
      </c>
      <c r="T14" s="2">
        <v>1.6777919000000002E-2</v>
      </c>
      <c r="U14" s="2">
        <v>1.1155653E-2</v>
      </c>
      <c r="V14" s="2">
        <v>1.1918704E-2</v>
      </c>
      <c r="W14" s="2">
        <v>1.5962405999999998E-2</v>
      </c>
      <c r="X14" s="40">
        <f t="shared" si="2"/>
        <v>5.5814682000000004E-2</v>
      </c>
      <c r="Y14" s="2">
        <v>2.1335693999999999E-2</v>
      </c>
      <c r="Z14" s="2">
        <v>1.6857127E-2</v>
      </c>
      <c r="AA14" s="2">
        <v>1.9721143999999999E-2</v>
      </c>
      <c r="AB14" s="2">
        <v>1.7962786999999997E-2</v>
      </c>
      <c r="AC14" s="40">
        <f t="shared" si="3"/>
        <v>7.5876751999999992E-2</v>
      </c>
      <c r="AD14" s="2">
        <v>2.1662336000000001E-2</v>
      </c>
      <c r="AE14" s="2">
        <v>1.3621431E-2</v>
      </c>
      <c r="AF14" s="2">
        <v>1.7424543000000001E-2</v>
      </c>
      <c r="AG14" s="2">
        <v>1.8530270999999997E-2</v>
      </c>
      <c r="AH14" s="40">
        <f t="shared" si="4"/>
        <v>7.1238580999999995E-2</v>
      </c>
      <c r="AI14" s="6">
        <v>1.9617279000000001E-2</v>
      </c>
      <c r="AJ14" s="6">
        <v>1.4305807E-2</v>
      </c>
      <c r="AK14" s="6">
        <v>1.8138584000000003E-2</v>
      </c>
      <c r="AL14" s="19">
        <v>2.0747420000000003E-2</v>
      </c>
      <c r="AM14" s="19">
        <f t="shared" si="5"/>
        <v>7.2809090000000007E-2</v>
      </c>
      <c r="AN14" s="6">
        <v>1.9104061999999998E-2</v>
      </c>
      <c r="AO14" s="6">
        <v>1.9210568000000001E-2</v>
      </c>
      <c r="AP14" s="6">
        <v>1.6571948999999996E-2</v>
      </c>
      <c r="AQ14" s="19">
        <v>2.0281448000000001E-2</v>
      </c>
      <c r="AR14" s="19">
        <f t="shared" si="6"/>
        <v>7.5168026999999998E-2</v>
      </c>
      <c r="AS14" s="24">
        <v>2.1508006E-2</v>
      </c>
      <c r="AT14" s="6">
        <v>1.3951125999999998E-2</v>
      </c>
      <c r="AU14" s="6">
        <v>1.9128092000000003E-2</v>
      </c>
      <c r="AV14" s="19">
        <v>1.9384148E-2</v>
      </c>
      <c r="AW14" s="19">
        <f t="shared" si="7"/>
        <v>7.3971372000000007E-2</v>
      </c>
      <c r="AX14" s="6">
        <v>1.3813510000000001E-2</v>
      </c>
      <c r="AY14" s="6">
        <v>1.4173660000000001E-2</v>
      </c>
      <c r="AZ14" s="6">
        <v>0</v>
      </c>
      <c r="BA14" s="6">
        <v>0</v>
      </c>
      <c r="BB14" s="40">
        <f t="shared" si="8"/>
        <v>2.7987170000000002E-2</v>
      </c>
      <c r="BC14" s="6">
        <v>0</v>
      </c>
      <c r="BD14" s="6">
        <v>0</v>
      </c>
      <c r="BE14" s="6">
        <v>0</v>
      </c>
      <c r="BF14" s="6">
        <v>0</v>
      </c>
      <c r="BG14" s="40">
        <f t="shared" si="9"/>
        <v>0</v>
      </c>
    </row>
    <row r="15" spans="1:59" x14ac:dyDescent="0.3">
      <c r="A15" s="12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39">
        <f t="shared" si="0"/>
        <v>0</v>
      </c>
      <c r="O15" s="13">
        <v>0</v>
      </c>
      <c r="P15" s="13">
        <v>0</v>
      </c>
      <c r="Q15" s="13">
        <v>0</v>
      </c>
      <c r="R15" s="13">
        <v>0</v>
      </c>
      <c r="S15" s="39">
        <v>0</v>
      </c>
      <c r="T15" s="13">
        <v>0</v>
      </c>
      <c r="U15" s="13">
        <v>0</v>
      </c>
      <c r="V15" s="13">
        <v>0</v>
      </c>
      <c r="W15" s="13">
        <v>0</v>
      </c>
      <c r="X15" s="39">
        <f t="shared" si="2"/>
        <v>0</v>
      </c>
      <c r="Y15" s="13">
        <v>0</v>
      </c>
      <c r="Z15" s="13">
        <v>0</v>
      </c>
      <c r="AA15" s="13">
        <v>0</v>
      </c>
      <c r="AB15" s="13">
        <v>0</v>
      </c>
      <c r="AC15" s="39">
        <f t="shared" si="3"/>
        <v>0</v>
      </c>
      <c r="AD15" s="13">
        <v>0</v>
      </c>
      <c r="AE15" s="13">
        <v>0</v>
      </c>
      <c r="AF15" s="13">
        <v>0</v>
      </c>
      <c r="AG15" s="13">
        <v>0</v>
      </c>
      <c r="AH15" s="39">
        <f t="shared" si="4"/>
        <v>0</v>
      </c>
      <c r="AI15" s="13">
        <v>0</v>
      </c>
      <c r="AJ15" s="13">
        <v>0</v>
      </c>
      <c r="AK15" s="13">
        <v>0</v>
      </c>
      <c r="AL15" s="13">
        <v>0</v>
      </c>
      <c r="AM15" s="39">
        <f t="shared" si="5"/>
        <v>0</v>
      </c>
      <c r="AN15" s="13">
        <v>0</v>
      </c>
      <c r="AO15" s="13">
        <v>0</v>
      </c>
      <c r="AP15" s="13">
        <v>0</v>
      </c>
      <c r="AQ15" s="13">
        <v>0</v>
      </c>
      <c r="AR15" s="39">
        <f t="shared" si="6"/>
        <v>0</v>
      </c>
      <c r="AS15" s="13">
        <v>0</v>
      </c>
      <c r="AT15" s="13">
        <v>0</v>
      </c>
      <c r="AU15" s="13">
        <v>0</v>
      </c>
      <c r="AV15" s="13">
        <v>0</v>
      </c>
      <c r="AW15" s="39">
        <f t="shared" si="7"/>
        <v>0</v>
      </c>
      <c r="AX15" s="13">
        <v>0</v>
      </c>
      <c r="AY15" s="13">
        <v>0</v>
      </c>
      <c r="AZ15" s="13">
        <v>0</v>
      </c>
      <c r="BA15" s="13">
        <v>0</v>
      </c>
      <c r="BB15" s="39">
        <f t="shared" si="8"/>
        <v>0</v>
      </c>
      <c r="BC15" s="13">
        <v>1.4505400000000001E-4</v>
      </c>
      <c r="BD15" s="13">
        <v>3.4863900000000003E-4</v>
      </c>
      <c r="BE15" s="13">
        <v>5.0897900000000012E-4</v>
      </c>
      <c r="BF15" s="13">
        <v>3.1329979999999997E-3</v>
      </c>
      <c r="BG15" s="39">
        <f t="shared" si="9"/>
        <v>4.1356699999999993E-3</v>
      </c>
    </row>
    <row r="16" spans="1:59" x14ac:dyDescent="0.3">
      <c r="A16" s="8" t="s">
        <v>12</v>
      </c>
      <c r="B16" s="9">
        <v>-1.6279464769999996</v>
      </c>
      <c r="C16" s="9">
        <v>-1.7506667399999996</v>
      </c>
      <c r="D16" s="9">
        <v>-1.4290289489999997</v>
      </c>
      <c r="E16" s="9">
        <v>-1.811260619</v>
      </c>
      <c r="F16" s="9">
        <v>-1.8094776989999997</v>
      </c>
      <c r="G16" s="9">
        <v>-1.8459634829999998</v>
      </c>
      <c r="H16" s="9">
        <v>-1.4587327059999999</v>
      </c>
      <c r="I16" s="9">
        <v>-1.8316613919999998</v>
      </c>
      <c r="J16" s="10">
        <v>-1.8984063660000001</v>
      </c>
      <c r="K16" s="10">
        <v>-1.9318819450000002</v>
      </c>
      <c r="L16" s="10">
        <v>-1.635647871</v>
      </c>
      <c r="M16" s="10">
        <v>-2.1567872550000002</v>
      </c>
      <c r="N16" s="38">
        <f t="shared" si="0"/>
        <v>-7.6227234370000003</v>
      </c>
      <c r="O16" s="10">
        <v>-1.9460640589999998</v>
      </c>
      <c r="P16" s="10">
        <v>-1.6210385179999998</v>
      </c>
      <c r="Q16" s="10">
        <v>-1.6756552139999996</v>
      </c>
      <c r="R16" s="10">
        <v>-1.9649186650000001</v>
      </c>
      <c r="S16" s="38">
        <f t="shared" si="1"/>
        <v>-7.2076764559999988</v>
      </c>
      <c r="T16" s="10">
        <v>-2.2103564769999999</v>
      </c>
      <c r="U16" s="10">
        <v>-1.9602348309999995</v>
      </c>
      <c r="V16" s="10">
        <v>-2.0857308870000004</v>
      </c>
      <c r="W16" s="10">
        <v>-2.0183649130000001</v>
      </c>
      <c r="X16" s="38">
        <f t="shared" si="2"/>
        <v>-8.2746871080000002</v>
      </c>
      <c r="Y16" s="10">
        <v>-2.2512086229999997</v>
      </c>
      <c r="Z16" s="10">
        <v>-2.0023755569999997</v>
      </c>
      <c r="AA16" s="10">
        <v>-2.192862173</v>
      </c>
      <c r="AB16" s="10">
        <v>-2.2307274070000003</v>
      </c>
      <c r="AC16" s="38">
        <f t="shared" si="3"/>
        <v>-8.6771737599999987</v>
      </c>
      <c r="AD16" s="10">
        <v>-2.5166039929999995</v>
      </c>
      <c r="AE16" s="10">
        <v>-2.1567208500000001</v>
      </c>
      <c r="AF16" s="10">
        <v>-2.3169279099999995</v>
      </c>
      <c r="AG16" s="10">
        <v>-2.6421595799999995</v>
      </c>
      <c r="AH16" s="38">
        <f t="shared" si="4"/>
        <v>-9.6324123329999978</v>
      </c>
      <c r="AI16" s="9">
        <v>-2.3330867680000003</v>
      </c>
      <c r="AJ16" s="9">
        <v>-2.2453430859999997</v>
      </c>
      <c r="AK16" s="9">
        <v>-2.3442945330000002</v>
      </c>
      <c r="AL16" s="17">
        <v>-2.4209409750000002</v>
      </c>
      <c r="AM16" s="17">
        <f t="shared" si="5"/>
        <v>-9.3436653619999994</v>
      </c>
      <c r="AN16" s="9">
        <v>-2.2373121249999999</v>
      </c>
      <c r="AO16" s="9">
        <v>-1.7945635969999996</v>
      </c>
      <c r="AP16" s="9">
        <v>-1.7232499190000001</v>
      </c>
      <c r="AQ16" s="17">
        <v>-2.1533404589999998</v>
      </c>
      <c r="AR16" s="17">
        <f t="shared" si="6"/>
        <v>-7.9084660999999992</v>
      </c>
      <c r="AS16" s="22">
        <v>-2.426233914</v>
      </c>
      <c r="AT16" s="9">
        <v>-2.007632697</v>
      </c>
      <c r="AU16" s="9">
        <v>-2.085767615</v>
      </c>
      <c r="AV16" s="17">
        <v>-2.5240626289999999</v>
      </c>
      <c r="AW16" s="17">
        <f t="shared" si="7"/>
        <v>-9.0436968550000003</v>
      </c>
      <c r="AX16" s="9">
        <v>-2.3668268719999999</v>
      </c>
      <c r="AY16" s="9">
        <v>-2.0560983970000004</v>
      </c>
      <c r="AZ16" s="9">
        <v>-1.986579316</v>
      </c>
      <c r="BA16" s="9">
        <v>-2.1581090109999996</v>
      </c>
      <c r="BB16" s="38">
        <f t="shared" si="8"/>
        <v>-8.5676135960000011</v>
      </c>
      <c r="BC16" s="9">
        <v>-1.9757</v>
      </c>
      <c r="BD16" s="9">
        <v>-1.6573</v>
      </c>
      <c r="BE16" s="9">
        <v>-1.5497472190000001</v>
      </c>
      <c r="BF16" s="9">
        <v>-1.7470141369999999</v>
      </c>
      <c r="BG16" s="38">
        <f t="shared" si="9"/>
        <v>-6.9297613560000002</v>
      </c>
    </row>
    <row r="17" spans="1:59" x14ac:dyDescent="0.3">
      <c r="A17" s="12" t="s">
        <v>13</v>
      </c>
      <c r="B17" s="15">
        <v>2.1839651859999996</v>
      </c>
      <c r="C17" s="15">
        <v>2.1039182639999998</v>
      </c>
      <c r="D17" s="15">
        <v>2.10780754</v>
      </c>
      <c r="E17" s="15">
        <v>2.1654362979999999</v>
      </c>
      <c r="F17" s="15">
        <v>2.1250835659999998</v>
      </c>
      <c r="G17" s="15">
        <v>2.1172406779999999</v>
      </c>
      <c r="H17" s="15">
        <v>1.4873225779999999</v>
      </c>
      <c r="I17" s="15">
        <v>1.8761917209999999</v>
      </c>
      <c r="J17" s="15">
        <v>1.943937494</v>
      </c>
      <c r="K17" s="15">
        <v>1.9650916200000001</v>
      </c>
      <c r="L17" s="15">
        <v>1.6838029887499999</v>
      </c>
      <c r="M17" s="15">
        <v>2.1961685520000001</v>
      </c>
      <c r="N17" s="39">
        <f t="shared" si="0"/>
        <v>7.7890006547499997</v>
      </c>
      <c r="O17" s="15">
        <v>2.0036133729999999</v>
      </c>
      <c r="P17" s="15">
        <v>1.6753087569999998</v>
      </c>
      <c r="Q17" s="15">
        <v>1.7334771899999997</v>
      </c>
      <c r="R17" s="15">
        <v>2.0478033980000001</v>
      </c>
      <c r="S17" s="39">
        <f t="shared" si="1"/>
        <v>7.4602027179999997</v>
      </c>
      <c r="T17" s="15">
        <v>2.5885233240000001</v>
      </c>
      <c r="U17" s="15">
        <v>2.5566900199999996</v>
      </c>
      <c r="V17" s="15">
        <v>2.4491113930000004</v>
      </c>
      <c r="W17" s="15">
        <v>2.5070088936046893</v>
      </c>
      <c r="X17" s="39">
        <f t="shared" si="2"/>
        <v>10.101333630604691</v>
      </c>
      <c r="Y17" s="15">
        <v>2.9525716749999997</v>
      </c>
      <c r="Z17" s="15">
        <v>2.6033445559999997</v>
      </c>
      <c r="AA17" s="15">
        <v>2.644984005</v>
      </c>
      <c r="AB17" s="15">
        <v>2.9666477220000003</v>
      </c>
      <c r="AC17" s="39">
        <f t="shared" si="3"/>
        <v>11.167547958</v>
      </c>
      <c r="AD17" s="15">
        <v>3.3011405079999996</v>
      </c>
      <c r="AE17" s="15">
        <v>2.8757169840000003</v>
      </c>
      <c r="AF17" s="15">
        <v>2.8767540549999997</v>
      </c>
      <c r="AG17" s="15">
        <v>3.3834502609999997</v>
      </c>
      <c r="AH17" s="39">
        <f t="shared" si="4"/>
        <v>12.437061807999999</v>
      </c>
      <c r="AI17" s="13">
        <v>3.4216032370000002</v>
      </c>
      <c r="AJ17" s="13">
        <v>3.1079179989999997</v>
      </c>
      <c r="AK17" s="13">
        <v>3.1975285860000002</v>
      </c>
      <c r="AL17" s="18">
        <v>3.6295730839999996</v>
      </c>
      <c r="AM17" s="18">
        <f t="shared" si="5"/>
        <v>13.356622905999998</v>
      </c>
      <c r="AN17" s="13">
        <v>3.1744217699999999</v>
      </c>
      <c r="AO17" s="13">
        <v>2.5511912200000002</v>
      </c>
      <c r="AP17" s="13">
        <v>2.7047237279999998</v>
      </c>
      <c r="AQ17" s="18">
        <v>2.830315868</v>
      </c>
      <c r="AR17" s="18">
        <f t="shared" si="6"/>
        <v>11.260652585999999</v>
      </c>
      <c r="AS17" s="23">
        <v>3.156568611</v>
      </c>
      <c r="AT17" s="13">
        <v>2.7257297410000003</v>
      </c>
      <c r="AU17" s="13">
        <v>2.661947992</v>
      </c>
      <c r="AV17" s="18">
        <v>3.371559328</v>
      </c>
      <c r="AW17" s="18">
        <f t="shared" si="7"/>
        <v>11.915805672000001</v>
      </c>
      <c r="AX17" s="13">
        <v>3.2325699480000001</v>
      </c>
      <c r="AY17" s="13">
        <v>2.7988600610000005</v>
      </c>
      <c r="AZ17" s="13">
        <v>2.5692386269999998</v>
      </c>
      <c r="BA17" s="13">
        <v>2.6192070370000002</v>
      </c>
      <c r="BB17" s="39">
        <f t="shared" si="8"/>
        <v>11.219875673000002</v>
      </c>
      <c r="BC17" s="13">
        <v>2.8513999999999999</v>
      </c>
      <c r="BD17" s="13">
        <v>2.4041999999999999</v>
      </c>
      <c r="BE17" s="13">
        <v>2.1451170670000002</v>
      </c>
      <c r="BF17" s="13">
        <v>2.3936867950000003</v>
      </c>
      <c r="BG17" s="39">
        <f t="shared" si="9"/>
        <v>9.7944038619999994</v>
      </c>
    </row>
    <row r="18" spans="1:59" x14ac:dyDescent="0.3">
      <c r="A18" t="s">
        <v>36</v>
      </c>
      <c r="B18" s="2"/>
      <c r="C18" s="2"/>
      <c r="D18" s="2"/>
      <c r="E18" s="2"/>
      <c r="F18" s="2"/>
      <c r="G18" s="2"/>
      <c r="H18" s="2"/>
      <c r="I18" s="2"/>
      <c r="J18" s="2">
        <v>0.49975979900000012</v>
      </c>
      <c r="K18" s="2">
        <v>0.39060842525</v>
      </c>
      <c r="L18" s="2">
        <v>0.49127925425000002</v>
      </c>
      <c r="M18" s="2">
        <v>0.61325888000000006</v>
      </c>
      <c r="N18" s="40">
        <f t="shared" si="0"/>
        <v>1.9949063585000002</v>
      </c>
      <c r="O18" s="2">
        <v>0.26108799299999996</v>
      </c>
      <c r="P18" s="2">
        <v>0.33172277900000002</v>
      </c>
      <c r="Q18" s="2">
        <v>0.36735114599999996</v>
      </c>
      <c r="R18" s="2">
        <v>0.19373284600000007</v>
      </c>
      <c r="S18" s="40">
        <f t="shared" si="1"/>
        <v>1.1538947639999999</v>
      </c>
      <c r="T18" s="2">
        <v>0.197642706</v>
      </c>
      <c r="U18" s="2">
        <v>0.30231807799999999</v>
      </c>
      <c r="V18" s="2">
        <v>0.10827189999999975</v>
      </c>
      <c r="W18" s="2">
        <v>0.37588578900000014</v>
      </c>
      <c r="X18" s="40">
        <f t="shared" si="2"/>
        <v>0.98411847299999988</v>
      </c>
      <c r="Y18" s="2">
        <v>0.29666487800000008</v>
      </c>
      <c r="Z18" s="2">
        <v>8.0075005999999949E-2</v>
      </c>
      <c r="AA18" s="2">
        <v>6.6036879999999964E-2</v>
      </c>
      <c r="AB18" s="2">
        <v>0.17157032400000005</v>
      </c>
      <c r="AC18" s="40">
        <f t="shared" si="3"/>
        <v>0.61434708800000004</v>
      </c>
      <c r="AD18" s="2">
        <v>0.31212456600000005</v>
      </c>
      <c r="AE18" s="2">
        <v>0.20681939999999988</v>
      </c>
      <c r="AF18" s="2">
        <v>0.44311400899999998</v>
      </c>
      <c r="AG18" s="2">
        <v>0.7228010709999998</v>
      </c>
      <c r="AH18" s="40">
        <f t="shared" si="4"/>
        <v>1.6848590459999997</v>
      </c>
      <c r="AI18" s="6">
        <v>1.0204650280000001</v>
      </c>
      <c r="AJ18" s="6">
        <v>0.6669229000000001</v>
      </c>
      <c r="AK18" s="6">
        <v>0.81979386700000012</v>
      </c>
      <c r="AL18" s="19">
        <v>1.2467134000000002</v>
      </c>
      <c r="AM18" s="19">
        <f t="shared" si="5"/>
        <v>3.7538951950000001</v>
      </c>
      <c r="AN18" s="6">
        <v>0.32109570500000001</v>
      </c>
      <c r="AO18" s="6">
        <v>0.37794009999999995</v>
      </c>
      <c r="AP18" s="6">
        <v>0.494981334</v>
      </c>
      <c r="AQ18" s="19">
        <v>0.13984425700000003</v>
      </c>
      <c r="AR18" s="19">
        <f t="shared" si="6"/>
        <v>1.3338613960000001</v>
      </c>
      <c r="AS18" s="24">
        <v>5.0577503000000003E-2</v>
      </c>
      <c r="AT18" s="6">
        <v>6.0130290000000003E-2</v>
      </c>
      <c r="AU18" s="6">
        <v>6.2991079999999991E-2</v>
      </c>
      <c r="AV18" s="19">
        <v>6.3830109999999995E-2</v>
      </c>
      <c r="AW18" s="19">
        <f t="shared" si="7"/>
        <v>0.23752898299999997</v>
      </c>
      <c r="AX18" s="6">
        <v>5.6889177999999999E-2</v>
      </c>
      <c r="AY18" s="6">
        <v>3.7746837999999984E-2</v>
      </c>
      <c r="AZ18" s="6">
        <v>6.9727629999999999E-3</v>
      </c>
      <c r="BA18" s="6">
        <v>9.2518759999999992E-3</v>
      </c>
      <c r="BB18" s="40">
        <f t="shared" si="8"/>
        <v>0.11086065499999997</v>
      </c>
      <c r="BC18" s="6">
        <v>6.3E-3</v>
      </c>
      <c r="BD18" s="6">
        <v>7.7999999999999996E-3</v>
      </c>
      <c r="BE18" s="6">
        <v>1.7489318E-2</v>
      </c>
      <c r="BF18" s="6">
        <v>1.3779448E-2</v>
      </c>
      <c r="BG18" s="40">
        <f t="shared" si="9"/>
        <v>4.5368765999999998E-2</v>
      </c>
    </row>
    <row r="19" spans="1:59" x14ac:dyDescent="0.3">
      <c r="A19" t="s">
        <v>35</v>
      </c>
      <c r="B19" s="2"/>
      <c r="C19" s="2"/>
      <c r="D19" s="2"/>
      <c r="E19" s="2"/>
      <c r="F19" s="2"/>
      <c r="G19" s="2"/>
      <c r="H19" s="2"/>
      <c r="I19" s="2"/>
      <c r="J19" s="2">
        <v>0.1180143</v>
      </c>
      <c r="K19" s="2">
        <v>0.23681449999999998</v>
      </c>
      <c r="L19" s="2">
        <v>0.36369570000000001</v>
      </c>
      <c r="M19" s="2">
        <v>0.49604239900000002</v>
      </c>
      <c r="N19" s="40">
        <f t="shared" si="0"/>
        <v>1.214566899</v>
      </c>
      <c r="O19" s="2">
        <v>0.57948900000000003</v>
      </c>
      <c r="P19" s="2">
        <v>0.209955</v>
      </c>
      <c r="Q19" s="2">
        <v>0.43159820000000004</v>
      </c>
      <c r="R19" s="2">
        <v>0.61973800000000001</v>
      </c>
      <c r="S19" s="40">
        <f t="shared" si="1"/>
        <v>1.8407802000000002</v>
      </c>
      <c r="T19" s="2">
        <v>0.60722549999999997</v>
      </c>
      <c r="U19" s="2">
        <v>0.22084890000000001</v>
      </c>
      <c r="V19" s="2">
        <v>0.58863890000000008</v>
      </c>
      <c r="W19" s="2">
        <v>0.61776999999999993</v>
      </c>
      <c r="X19" s="40">
        <f t="shared" si="2"/>
        <v>2.0344832999999998</v>
      </c>
      <c r="Y19" s="2">
        <v>0.59532180000000001</v>
      </c>
      <c r="Z19" s="2">
        <v>0.52916220000000003</v>
      </c>
      <c r="AA19" s="2">
        <v>0.78853499999999999</v>
      </c>
      <c r="AB19" s="2">
        <v>0.60346</v>
      </c>
      <c r="AC19" s="40">
        <f t="shared" si="3"/>
        <v>2.5164789999999999</v>
      </c>
      <c r="AD19" s="2">
        <v>0.56380550000000007</v>
      </c>
      <c r="AE19" s="2">
        <v>0.58130719999999991</v>
      </c>
      <c r="AF19" s="2">
        <v>0.98096400000000006</v>
      </c>
      <c r="AG19" s="2">
        <v>0.81795040000000008</v>
      </c>
      <c r="AH19" s="40">
        <f t="shared" si="4"/>
        <v>2.9440271</v>
      </c>
      <c r="AI19" s="6">
        <v>0.69050400000000001</v>
      </c>
      <c r="AJ19" s="6">
        <v>0.65146349999999997</v>
      </c>
      <c r="AK19" s="6">
        <v>0.58134279999999994</v>
      </c>
      <c r="AL19" s="19">
        <v>0.69952400000000003</v>
      </c>
      <c r="AM19" s="19">
        <f t="shared" si="5"/>
        <v>2.6228343000000001</v>
      </c>
      <c r="AN19" s="6">
        <v>0.53604140000000011</v>
      </c>
      <c r="AO19" s="6">
        <v>0.23098470000000002</v>
      </c>
      <c r="AP19" s="6">
        <v>0.52500780000000002</v>
      </c>
      <c r="AQ19" s="19">
        <v>0.61847490000000005</v>
      </c>
      <c r="AR19" s="19">
        <f t="shared" si="6"/>
        <v>1.9105088000000003</v>
      </c>
      <c r="AS19" s="24">
        <v>0.5626911</v>
      </c>
      <c r="AT19" s="6">
        <v>0.35113369999999999</v>
      </c>
      <c r="AU19" s="6">
        <v>0.22079900000000002</v>
      </c>
      <c r="AV19" s="19">
        <v>0.6749484</v>
      </c>
      <c r="AW19" s="19">
        <f t="shared" si="7"/>
        <v>1.8095721999999999</v>
      </c>
      <c r="AX19" s="6">
        <v>0.48960999999999999</v>
      </c>
      <c r="AY19" s="6">
        <v>0.17046699999999998</v>
      </c>
      <c r="AZ19" s="6">
        <v>0</v>
      </c>
      <c r="BA19" s="6">
        <v>0</v>
      </c>
      <c r="BB19" s="40">
        <f t="shared" si="8"/>
        <v>0.66007700000000002</v>
      </c>
      <c r="BC19" s="6">
        <v>0</v>
      </c>
      <c r="BD19" s="6">
        <v>0</v>
      </c>
      <c r="BE19" s="6">
        <v>0</v>
      </c>
      <c r="BF19" s="6">
        <v>0</v>
      </c>
      <c r="BG19" s="40">
        <f t="shared" si="9"/>
        <v>0</v>
      </c>
    </row>
    <row r="20" spans="1:59" x14ac:dyDescent="0.3">
      <c r="A20" t="s">
        <v>30</v>
      </c>
      <c r="B20" s="2"/>
      <c r="C20" s="2"/>
      <c r="D20" s="2"/>
      <c r="E20" s="2"/>
      <c r="F20" s="2"/>
      <c r="G20" s="2"/>
      <c r="H20" s="2"/>
      <c r="I20" s="2"/>
      <c r="J20" s="2">
        <v>4.1770790000000002E-3</v>
      </c>
      <c r="K20" s="2">
        <v>1.4677329999999999E-3</v>
      </c>
      <c r="L20" s="2">
        <v>9.148330000000001E-4</v>
      </c>
      <c r="M20" s="2">
        <v>7.3660099999999992E-4</v>
      </c>
      <c r="N20" s="40">
        <f t="shared" si="0"/>
        <v>7.2962460000000002E-3</v>
      </c>
      <c r="O20" s="2">
        <v>8.8323340000000007E-3</v>
      </c>
      <c r="P20" s="2">
        <v>5.7781639999999988E-3</v>
      </c>
      <c r="Q20" s="2">
        <v>7.7213369999999991E-3</v>
      </c>
      <c r="R20" s="2">
        <v>8.8726539999999989E-3</v>
      </c>
      <c r="S20" s="40">
        <f t="shared" si="1"/>
        <v>3.1204488999999995E-2</v>
      </c>
      <c r="T20" s="2">
        <v>1.5875333000000002E-2</v>
      </c>
      <c r="U20" s="2">
        <v>1.4151708999999998E-2</v>
      </c>
      <c r="V20" s="2">
        <v>1.2473237E-2</v>
      </c>
      <c r="W20" s="2">
        <v>1.6727388604689253E-2</v>
      </c>
      <c r="X20" s="40">
        <f t="shared" si="2"/>
        <v>5.9227667604689255E-2</v>
      </c>
      <c r="Y20" s="2">
        <v>0.10362384099999999</v>
      </c>
      <c r="Z20" s="2">
        <v>9.4639743999999998E-2</v>
      </c>
      <c r="AA20" s="2">
        <v>8.2739531999999991E-2</v>
      </c>
      <c r="AB20" s="2">
        <v>8.7644009999999994E-2</v>
      </c>
      <c r="AC20" s="40">
        <f t="shared" si="3"/>
        <v>0.36864712699999996</v>
      </c>
      <c r="AD20" s="2">
        <v>4.6266126000000005E-2</v>
      </c>
      <c r="AE20" s="2">
        <v>3.3137120999999999E-2</v>
      </c>
      <c r="AF20" s="2">
        <v>4.336267299999999E-2</v>
      </c>
      <c r="AG20" s="2">
        <v>4.6808082999999993E-2</v>
      </c>
      <c r="AH20" s="40">
        <f t="shared" si="4"/>
        <v>0.169574003</v>
      </c>
      <c r="AI20" s="6">
        <v>2.2075858E-2</v>
      </c>
      <c r="AJ20" s="6">
        <v>3.8322374000000006E-2</v>
      </c>
      <c r="AK20" s="6">
        <v>2.4982397999999999E-2</v>
      </c>
      <c r="AL20" s="19">
        <v>3.6255513999999996E-2</v>
      </c>
      <c r="AM20" s="19">
        <f t="shared" si="5"/>
        <v>0.121636144</v>
      </c>
      <c r="AN20" s="6">
        <v>3.9994963999999994E-2</v>
      </c>
      <c r="AO20" s="6">
        <v>2.9191020999999998E-2</v>
      </c>
      <c r="AP20" s="6">
        <v>2.1298207000000003E-2</v>
      </c>
      <c r="AQ20" s="19">
        <v>4.3022499000000006E-2</v>
      </c>
      <c r="AR20" s="19">
        <f t="shared" si="6"/>
        <v>0.13350669100000001</v>
      </c>
      <c r="AS20" s="24">
        <v>7.1799144999999995E-2</v>
      </c>
      <c r="AT20" s="6">
        <v>3.7004765999999994E-2</v>
      </c>
      <c r="AU20" s="6">
        <v>3.0932697999999998E-2</v>
      </c>
      <c r="AV20" s="19">
        <v>6.0870596999999999E-2</v>
      </c>
      <c r="AW20" s="19">
        <f t="shared" si="7"/>
        <v>0.20060720599999998</v>
      </c>
      <c r="AX20" s="6">
        <v>2.6756835999999999E-2</v>
      </c>
      <c r="AY20" s="6">
        <v>5.9650942999999998E-2</v>
      </c>
      <c r="AZ20" s="6">
        <v>7.5441852000000004E-2</v>
      </c>
      <c r="BA20" s="6">
        <v>7.5423317999999989E-2</v>
      </c>
      <c r="BB20" s="40">
        <f t="shared" si="8"/>
        <v>0.23727294899999998</v>
      </c>
      <c r="BC20" s="6">
        <v>6.13E-2</v>
      </c>
      <c r="BD20" s="6">
        <v>8.9200000000000002E-2</v>
      </c>
      <c r="BE20" s="6">
        <v>0.106255776</v>
      </c>
      <c r="BF20" s="6">
        <v>7.3749013000000002E-2</v>
      </c>
      <c r="BG20" s="40">
        <f t="shared" si="9"/>
        <v>0.33050478900000002</v>
      </c>
    </row>
    <row r="21" spans="1:59" x14ac:dyDescent="0.3">
      <c r="A21" t="s">
        <v>31</v>
      </c>
      <c r="B21" s="2"/>
      <c r="C21" s="2"/>
      <c r="D21" s="2"/>
      <c r="E21" s="2"/>
      <c r="F21" s="2"/>
      <c r="G21" s="2"/>
      <c r="H21" s="2"/>
      <c r="I21" s="2"/>
      <c r="J21" s="2">
        <v>1.180108516</v>
      </c>
      <c r="K21" s="2">
        <v>1.2062000617499997</v>
      </c>
      <c r="L21" s="2">
        <v>0.69449800149999996</v>
      </c>
      <c r="M21" s="2">
        <v>0.98957167099999976</v>
      </c>
      <c r="N21" s="40">
        <f t="shared" si="0"/>
        <v>4.0703782502499992</v>
      </c>
      <c r="O21" s="2">
        <v>1.1143753459999999</v>
      </c>
      <c r="P21" s="2">
        <v>1.1001725139999998</v>
      </c>
      <c r="Q21" s="2">
        <v>0.8646573399999995</v>
      </c>
      <c r="R21" s="2">
        <v>1.099090221</v>
      </c>
      <c r="S21" s="40">
        <f t="shared" si="1"/>
        <v>4.1782954209999996</v>
      </c>
      <c r="T21" s="2">
        <v>1.1113497829999999</v>
      </c>
      <c r="U21" s="2">
        <v>1.1117244139999998</v>
      </c>
      <c r="V21" s="2">
        <v>0.66673122300000009</v>
      </c>
      <c r="W21" s="2">
        <v>0.73313574699999973</v>
      </c>
      <c r="X21" s="40">
        <f t="shared" si="2"/>
        <v>3.6229411669999996</v>
      </c>
      <c r="Y21" s="2">
        <v>1.1678980329999997</v>
      </c>
      <c r="Z21" s="2">
        <v>0.87499936</v>
      </c>
      <c r="AA21" s="2">
        <v>0.67422328000000009</v>
      </c>
      <c r="AB21" s="2">
        <v>1.011870447</v>
      </c>
      <c r="AC21" s="40">
        <f t="shared" si="3"/>
        <v>3.7289911199999999</v>
      </c>
      <c r="AD21" s="2">
        <v>0.9406131339999998</v>
      </c>
      <c r="AE21" s="2">
        <v>0.74647920000000012</v>
      </c>
      <c r="AF21" s="2">
        <v>0.51015090000000007</v>
      </c>
      <c r="AG21" s="2">
        <v>0.61550876700000001</v>
      </c>
      <c r="AH21" s="40">
        <f t="shared" si="4"/>
        <v>2.8127520010000002</v>
      </c>
      <c r="AI21" s="6">
        <v>0.3369645</v>
      </c>
      <c r="AJ21" s="6">
        <v>0.38190929899999998</v>
      </c>
      <c r="AK21" s="6">
        <v>0.31240580000000001</v>
      </c>
      <c r="AL21" s="19">
        <v>0.19990230000000003</v>
      </c>
      <c r="AM21" s="19">
        <f t="shared" si="5"/>
        <v>1.2311818990000001</v>
      </c>
      <c r="AN21" s="6">
        <v>0.53010329999999994</v>
      </c>
      <c r="AO21" s="6">
        <v>0.43930669999999999</v>
      </c>
      <c r="AP21" s="6">
        <v>0.44402195</v>
      </c>
      <c r="AQ21" s="19">
        <v>0.63236886699999995</v>
      </c>
      <c r="AR21" s="19">
        <f t="shared" si="6"/>
        <v>2.0458008169999999</v>
      </c>
      <c r="AS21" s="24">
        <v>1.3704082000000002</v>
      </c>
      <c r="AT21" s="6">
        <v>1.5043199999999999</v>
      </c>
      <c r="AU21" s="6">
        <v>1.0265358</v>
      </c>
      <c r="AV21" s="19">
        <v>1.1853069329999999</v>
      </c>
      <c r="AW21" s="19">
        <f t="shared" si="7"/>
        <v>5.086570933</v>
      </c>
      <c r="AX21" s="6">
        <v>1.272297451</v>
      </c>
      <c r="AY21" s="6">
        <v>1.211519233</v>
      </c>
      <c r="AZ21" s="6">
        <v>0.75544506700000003</v>
      </c>
      <c r="BA21" s="6">
        <v>0.83854669999999998</v>
      </c>
      <c r="BB21" s="40">
        <f t="shared" si="8"/>
        <v>4.0778084510000001</v>
      </c>
      <c r="BC21" s="6">
        <v>1.5123</v>
      </c>
      <c r="BD21" s="6">
        <v>0.93859999999999999</v>
      </c>
      <c r="BE21" s="6">
        <v>0.42050261799999999</v>
      </c>
      <c r="BF21" s="6">
        <v>0.41871006599999999</v>
      </c>
      <c r="BG21" s="40">
        <f t="shared" si="9"/>
        <v>3.2901126839999999</v>
      </c>
    </row>
    <row r="22" spans="1:59" x14ac:dyDescent="0.3">
      <c r="A22" t="s">
        <v>32</v>
      </c>
      <c r="B22" s="2"/>
      <c r="C22" s="2"/>
      <c r="D22" s="2"/>
      <c r="E22" s="2"/>
      <c r="F22" s="2"/>
      <c r="G22" s="2"/>
      <c r="H22" s="2"/>
      <c r="I22" s="2"/>
      <c r="J22" s="2">
        <v>0.1418778</v>
      </c>
      <c r="K22" s="2">
        <v>0.1300009</v>
      </c>
      <c r="L22" s="2">
        <v>0.13341520000000001</v>
      </c>
      <c r="M22" s="2">
        <v>9.6559000999999992E-2</v>
      </c>
      <c r="N22" s="40">
        <f t="shared" si="0"/>
        <v>0.50185290100000002</v>
      </c>
      <c r="O22" s="2">
        <v>3.9828699999999995E-2</v>
      </c>
      <c r="P22" s="2">
        <v>2.7680300000000001E-2</v>
      </c>
      <c r="Q22" s="2">
        <v>6.2149166999999998E-2</v>
      </c>
      <c r="R22" s="2">
        <v>6.0379366999999996E-2</v>
      </c>
      <c r="S22" s="40">
        <f t="shared" si="1"/>
        <v>0.19003753399999998</v>
      </c>
      <c r="T22" s="2">
        <v>5.295226699999999E-2</v>
      </c>
      <c r="U22" s="2">
        <v>2.2545934E-2</v>
      </c>
      <c r="V22" s="2">
        <v>8.5938000000000004E-3</v>
      </c>
      <c r="W22" s="2">
        <v>7.0387899999999989E-2</v>
      </c>
      <c r="X22" s="40">
        <f t="shared" si="2"/>
        <v>0.15447990099999998</v>
      </c>
      <c r="Y22" s="2">
        <v>5.5136699999999997E-2</v>
      </c>
      <c r="Z22" s="2">
        <v>1.39191E-2</v>
      </c>
      <c r="AA22" s="2">
        <v>3.1510916999999999E-2</v>
      </c>
      <c r="AB22" s="2">
        <v>4.5889199999999998E-2</v>
      </c>
      <c r="AC22" s="40">
        <f t="shared" si="3"/>
        <v>0.14645591699999999</v>
      </c>
      <c r="AD22" s="2">
        <v>0.38293033299999996</v>
      </c>
      <c r="AE22" s="2">
        <v>0.18606779999999998</v>
      </c>
      <c r="AF22" s="2">
        <v>0.20410729999999999</v>
      </c>
      <c r="AG22" s="2">
        <v>0.2622176</v>
      </c>
      <c r="AH22" s="40">
        <f t="shared" si="4"/>
        <v>1.0353230329999998</v>
      </c>
      <c r="AI22" s="6">
        <v>0.51643320000000004</v>
      </c>
      <c r="AJ22" s="6">
        <v>0.3271481</v>
      </c>
      <c r="AK22" s="6">
        <v>0.22767796700000004</v>
      </c>
      <c r="AL22" s="19">
        <v>0.43765530000000002</v>
      </c>
      <c r="AM22" s="19">
        <f t="shared" si="5"/>
        <v>1.5089145670000002</v>
      </c>
      <c r="AN22" s="6">
        <v>0.25336970000000003</v>
      </c>
      <c r="AO22" s="6">
        <v>2.6594E-2</v>
      </c>
      <c r="AP22" s="6">
        <v>0.155666</v>
      </c>
      <c r="AQ22" s="19">
        <v>6.1460299999999995E-2</v>
      </c>
      <c r="AR22" s="19">
        <f t="shared" si="6"/>
        <v>0.49709000000000003</v>
      </c>
      <c r="AS22" s="25">
        <v>0</v>
      </c>
      <c r="AT22" s="4">
        <v>0</v>
      </c>
      <c r="AU22" s="6">
        <v>0</v>
      </c>
      <c r="AV22" s="19">
        <v>0</v>
      </c>
      <c r="AW22" s="19">
        <f t="shared" si="7"/>
        <v>0</v>
      </c>
      <c r="AX22" s="6">
        <v>0</v>
      </c>
      <c r="AY22" s="6">
        <v>0</v>
      </c>
      <c r="AZ22" s="6">
        <v>0</v>
      </c>
      <c r="BA22" s="6">
        <v>0</v>
      </c>
      <c r="BB22" s="40">
        <f t="shared" si="8"/>
        <v>0</v>
      </c>
      <c r="BC22" s="6">
        <v>0</v>
      </c>
      <c r="BD22" s="6">
        <v>0</v>
      </c>
      <c r="BE22" s="6">
        <v>0</v>
      </c>
      <c r="BF22" s="6">
        <v>0</v>
      </c>
      <c r="BG22" s="40">
        <f t="shared" si="9"/>
        <v>0</v>
      </c>
    </row>
    <row r="23" spans="1:59" x14ac:dyDescent="0.3">
      <c r="A23" t="s">
        <v>33</v>
      </c>
      <c r="B23" s="2"/>
      <c r="C23" s="2"/>
      <c r="D23" s="2"/>
      <c r="E23" s="2"/>
      <c r="F23" s="2"/>
      <c r="G23" s="2"/>
      <c r="H23" s="2"/>
      <c r="I23" s="2"/>
      <c r="J23" s="4">
        <v>0</v>
      </c>
      <c r="K23" s="4">
        <v>0</v>
      </c>
      <c r="L23" s="4">
        <v>0</v>
      </c>
      <c r="M23" s="4">
        <v>0</v>
      </c>
      <c r="N23" s="40">
        <f t="shared" si="0"/>
        <v>0</v>
      </c>
      <c r="O23" s="4">
        <v>0</v>
      </c>
      <c r="P23" s="4">
        <v>0</v>
      </c>
      <c r="Q23" s="4">
        <v>0</v>
      </c>
      <c r="R23" s="2">
        <v>6.5990309999999996E-2</v>
      </c>
      <c r="S23" s="40">
        <f t="shared" si="1"/>
        <v>6.5990309999999996E-2</v>
      </c>
      <c r="T23" s="2">
        <v>0.13975846999999997</v>
      </c>
      <c r="U23" s="2">
        <v>5.9011609999999992E-2</v>
      </c>
      <c r="V23" s="2">
        <v>6.5735950000000001E-2</v>
      </c>
      <c r="W23" s="2">
        <v>0.22346272</v>
      </c>
      <c r="X23" s="40">
        <f t="shared" si="2"/>
        <v>0.48796874999999995</v>
      </c>
      <c r="Y23" s="2">
        <v>0.13938691999999997</v>
      </c>
      <c r="Z23" s="2">
        <v>0.11333897</v>
      </c>
      <c r="AA23" s="2">
        <v>0.15127530000000003</v>
      </c>
      <c r="AB23" s="2">
        <v>0.12769722</v>
      </c>
      <c r="AC23" s="40">
        <f t="shared" si="3"/>
        <v>0.53169840999999995</v>
      </c>
      <c r="AD23" s="2">
        <v>0.18841800999999994</v>
      </c>
      <c r="AE23" s="2">
        <v>0.11987607000000002</v>
      </c>
      <c r="AF23" s="2">
        <v>0.24307675999999998</v>
      </c>
      <c r="AG23" s="2">
        <v>0.20045515999999997</v>
      </c>
      <c r="AH23" s="40">
        <f t="shared" si="4"/>
        <v>0.75182599999999988</v>
      </c>
      <c r="AI23" s="6">
        <v>0.19209461</v>
      </c>
      <c r="AJ23" s="6">
        <v>2.9531639999999998E-2</v>
      </c>
      <c r="AK23" s="6">
        <v>7.2525710000000007E-2</v>
      </c>
      <c r="AL23" s="19">
        <v>0.12245325</v>
      </c>
      <c r="AM23" s="19">
        <f t="shared" si="5"/>
        <v>0.41660521</v>
      </c>
      <c r="AN23" s="6">
        <v>0.12587626999999998</v>
      </c>
      <c r="AO23" s="6">
        <v>0.21839286000000002</v>
      </c>
      <c r="AP23" s="6">
        <v>6.6479620000000003E-2</v>
      </c>
      <c r="AQ23" s="19">
        <v>0.14658750000000001</v>
      </c>
      <c r="AR23" s="19">
        <f t="shared" si="6"/>
        <v>0.55733625000000009</v>
      </c>
      <c r="AS23" s="24">
        <v>0.15439554999999999</v>
      </c>
      <c r="AT23" s="6">
        <v>0.11163613</v>
      </c>
      <c r="AU23" s="6">
        <v>0.36678987999999996</v>
      </c>
      <c r="AV23" s="19">
        <v>0.22581128</v>
      </c>
      <c r="AW23" s="19">
        <f t="shared" si="7"/>
        <v>0.85863284000000006</v>
      </c>
      <c r="AX23" s="6">
        <v>0.12844190999999999</v>
      </c>
      <c r="AY23" s="6">
        <v>0.21408353999999999</v>
      </c>
      <c r="AZ23" s="6">
        <v>0.28648312999999997</v>
      </c>
      <c r="BA23" s="6">
        <v>0.47550533</v>
      </c>
      <c r="BB23" s="40">
        <f t="shared" si="8"/>
        <v>1.1045139100000001</v>
      </c>
      <c r="BC23" s="6">
        <v>8.5300000000000001E-2</v>
      </c>
      <c r="BD23" s="6">
        <v>0.17219999999999999</v>
      </c>
      <c r="BE23" s="6">
        <v>0.40615655000000001</v>
      </c>
      <c r="BF23" s="6">
        <v>0.49753642999999997</v>
      </c>
      <c r="BG23" s="40">
        <f t="shared" si="9"/>
        <v>1.16119298</v>
      </c>
    </row>
    <row r="24" spans="1:59" x14ac:dyDescent="0.3">
      <c r="A24" t="s">
        <v>34</v>
      </c>
      <c r="B24" s="2"/>
      <c r="C24" s="2"/>
      <c r="D24" s="2"/>
      <c r="E24" s="2"/>
      <c r="F24" s="2"/>
      <c r="G24" s="2"/>
      <c r="H24" s="2"/>
      <c r="I24" s="2"/>
      <c r="J24" s="4">
        <v>0</v>
      </c>
      <c r="K24" s="4">
        <v>0</v>
      </c>
      <c r="L24" s="4">
        <v>0</v>
      </c>
      <c r="M24" s="4">
        <v>0</v>
      </c>
      <c r="N24" s="40">
        <f t="shared" si="0"/>
        <v>0</v>
      </c>
      <c r="O24" s="4">
        <v>0</v>
      </c>
      <c r="P24" s="4">
        <v>0</v>
      </c>
      <c r="Q24" s="4">
        <v>0</v>
      </c>
      <c r="R24" s="4">
        <v>0</v>
      </c>
      <c r="S24" s="40">
        <f t="shared" si="1"/>
        <v>0</v>
      </c>
      <c r="T24" s="2">
        <v>0.46371926500000005</v>
      </c>
      <c r="U24" s="2">
        <v>0.8260893749999999</v>
      </c>
      <c r="V24" s="2">
        <v>0.9986663830000001</v>
      </c>
      <c r="W24" s="2">
        <v>0.46963934900000009</v>
      </c>
      <c r="X24" s="40">
        <f t="shared" si="2"/>
        <v>2.7581143720000001</v>
      </c>
      <c r="Y24" s="2">
        <v>0.59453950300000014</v>
      </c>
      <c r="Z24" s="2">
        <v>0.89721017600000008</v>
      </c>
      <c r="AA24" s="2">
        <v>0.8506630959999999</v>
      </c>
      <c r="AB24" s="2">
        <v>0.91851652099999992</v>
      </c>
      <c r="AC24" s="40">
        <f t="shared" si="3"/>
        <v>3.260929296</v>
      </c>
      <c r="AD24" s="2">
        <v>0.86698283899999995</v>
      </c>
      <c r="AE24" s="2">
        <v>1.002030193</v>
      </c>
      <c r="AF24" s="2">
        <v>0.45197841300000002</v>
      </c>
      <c r="AG24" s="2">
        <v>0.71770917999999995</v>
      </c>
      <c r="AH24" s="40">
        <f t="shared" si="4"/>
        <v>3.0387006249999997</v>
      </c>
      <c r="AI24" s="6">
        <v>0.65018504099999996</v>
      </c>
      <c r="AJ24" s="6">
        <v>1.0339971860000001</v>
      </c>
      <c r="AK24" s="6">
        <v>1.1588000440000001</v>
      </c>
      <c r="AL24" s="19">
        <v>0.88706931999999994</v>
      </c>
      <c r="AM24" s="19">
        <f t="shared" si="5"/>
        <v>3.7300515910000005</v>
      </c>
      <c r="AN24" s="6">
        <v>1.3679404310000001</v>
      </c>
      <c r="AO24" s="6">
        <v>1.228781839</v>
      </c>
      <c r="AP24" s="6">
        <v>0.99726881700000003</v>
      </c>
      <c r="AQ24" s="19">
        <v>1.1885575449999999</v>
      </c>
      <c r="AR24" s="19">
        <f t="shared" si="6"/>
        <v>4.7825486320000001</v>
      </c>
      <c r="AS24" s="24">
        <v>0.94669711299999992</v>
      </c>
      <c r="AT24" s="6">
        <v>0.661504855</v>
      </c>
      <c r="AU24" s="6">
        <v>0.95389953400000005</v>
      </c>
      <c r="AV24" s="19">
        <v>1.160792008</v>
      </c>
      <c r="AW24" s="19">
        <f t="shared" si="7"/>
        <v>3.72289351</v>
      </c>
      <c r="AX24" s="6">
        <v>1.258574573</v>
      </c>
      <c r="AY24" s="6">
        <v>1.1053925069999999</v>
      </c>
      <c r="AZ24" s="6">
        <v>1.444895815</v>
      </c>
      <c r="BA24" s="6">
        <v>1.2204798129999999</v>
      </c>
      <c r="BB24" s="40">
        <f t="shared" si="8"/>
        <v>5.0293427079999997</v>
      </c>
      <c r="BC24" s="6">
        <v>1.1862000000000001</v>
      </c>
      <c r="BD24" s="6">
        <v>1.1964000000000001</v>
      </c>
      <c r="BE24" s="6">
        <v>1.194712805</v>
      </c>
      <c r="BF24" s="6">
        <v>1.389911838</v>
      </c>
      <c r="BG24" s="40">
        <f t="shared" si="9"/>
        <v>4.9672246429999998</v>
      </c>
    </row>
    <row r="25" spans="1:59" x14ac:dyDescent="0.3">
      <c r="A25" s="12" t="s">
        <v>14</v>
      </c>
      <c r="B25" s="15">
        <v>0.55601870900000006</v>
      </c>
      <c r="C25" s="15">
        <v>0.35325152400000021</v>
      </c>
      <c r="D25" s="15">
        <v>0.67877859100000026</v>
      </c>
      <c r="E25" s="15">
        <v>0.35417567900000002</v>
      </c>
      <c r="F25" s="15">
        <v>0.3156058670000001</v>
      </c>
      <c r="G25" s="15">
        <v>0.27127719500000003</v>
      </c>
      <c r="H25" s="15">
        <v>2.8589871999999999E-2</v>
      </c>
      <c r="I25" s="15">
        <v>4.4530329E-2</v>
      </c>
      <c r="J25" s="15">
        <v>4.5531127999999997E-2</v>
      </c>
      <c r="K25" s="15">
        <v>3.3209674999999994E-2</v>
      </c>
      <c r="L25" s="15">
        <v>4.8155117750000004E-2</v>
      </c>
      <c r="M25" s="15">
        <v>3.9381297000000003E-2</v>
      </c>
      <c r="N25" s="39">
        <f t="shared" si="0"/>
        <v>0.16627721775000001</v>
      </c>
      <c r="O25" s="15">
        <v>5.7549314000000004E-2</v>
      </c>
      <c r="P25" s="15">
        <v>5.4270239000000005E-2</v>
      </c>
      <c r="Q25" s="15">
        <v>5.7821975999999983E-2</v>
      </c>
      <c r="R25" s="15">
        <v>8.2884732999999988E-2</v>
      </c>
      <c r="S25" s="39">
        <f t="shared" si="1"/>
        <v>0.252526262</v>
      </c>
      <c r="T25" s="15">
        <v>0.37816684700000014</v>
      </c>
      <c r="U25" s="15">
        <v>0.59645518900000005</v>
      </c>
      <c r="V25" s="15">
        <v>0.36338050600000005</v>
      </c>
      <c r="W25" s="15">
        <v>0.48864398060468928</v>
      </c>
      <c r="X25" s="39">
        <f t="shared" si="2"/>
        <v>1.8266465226046895</v>
      </c>
      <c r="Y25" s="15">
        <v>0.70136305199999993</v>
      </c>
      <c r="Z25" s="15">
        <v>0.60096899900000011</v>
      </c>
      <c r="AA25" s="15">
        <v>0.45212183200000006</v>
      </c>
      <c r="AB25" s="15">
        <v>0.7359203150000001</v>
      </c>
      <c r="AC25" s="39">
        <f t="shared" si="3"/>
        <v>2.490374198</v>
      </c>
      <c r="AD25" s="15">
        <v>0.78453651499999988</v>
      </c>
      <c r="AE25" s="15">
        <v>0.71899613400000006</v>
      </c>
      <c r="AF25" s="15">
        <v>0.55982614500000005</v>
      </c>
      <c r="AG25" s="15">
        <v>0.74129068100000006</v>
      </c>
      <c r="AH25" s="39">
        <f t="shared" si="4"/>
        <v>2.8046494750000002</v>
      </c>
      <c r="AI25" s="13">
        <v>1.088516469</v>
      </c>
      <c r="AJ25" s="13">
        <v>0.86257491300000011</v>
      </c>
      <c r="AK25" s="13">
        <v>0.85323405299999999</v>
      </c>
      <c r="AL25" s="18">
        <v>1.2086321090000001</v>
      </c>
      <c r="AM25" s="18">
        <f t="shared" si="5"/>
        <v>4.0129575439999998</v>
      </c>
      <c r="AN25" s="13">
        <v>0.93710964500000005</v>
      </c>
      <c r="AO25" s="13">
        <v>0.75662762300000008</v>
      </c>
      <c r="AP25" s="13">
        <v>0.98147380899999981</v>
      </c>
      <c r="AQ25" s="18">
        <v>0.67697540900000008</v>
      </c>
      <c r="AR25" s="18">
        <f t="shared" si="6"/>
        <v>3.3521864859999999</v>
      </c>
      <c r="AS25" s="23">
        <v>0.73033469699999998</v>
      </c>
      <c r="AT25" s="13">
        <v>0.71809704400000007</v>
      </c>
      <c r="AU25" s="13">
        <v>0.57618037700000013</v>
      </c>
      <c r="AV25" s="18">
        <v>0.84749669900000002</v>
      </c>
      <c r="AW25" s="18">
        <f t="shared" si="7"/>
        <v>2.8721088170000004</v>
      </c>
      <c r="AX25" s="13">
        <v>0.865743076</v>
      </c>
      <c r="AY25" s="13">
        <v>0.74276166399999999</v>
      </c>
      <c r="AZ25" s="13">
        <v>0.58265931100000001</v>
      </c>
      <c r="BA25" s="13">
        <v>0.46109802599999999</v>
      </c>
      <c r="BB25" s="39">
        <f t="shared" si="8"/>
        <v>2.6522620770000001</v>
      </c>
      <c r="BC25" s="13">
        <v>0.87570000000000003</v>
      </c>
      <c r="BD25" s="13">
        <v>0.74690000000000001</v>
      </c>
      <c r="BE25" s="13">
        <v>0.59536984800000003</v>
      </c>
      <c r="BF25" s="13">
        <v>0.64667265799999996</v>
      </c>
      <c r="BG25" s="39">
        <f t="shared" si="9"/>
        <v>2.864642506</v>
      </c>
    </row>
    <row r="26" spans="1:59" x14ac:dyDescent="0.3">
      <c r="A26" t="s">
        <v>36</v>
      </c>
      <c r="J26" s="2">
        <v>1.0285000000000001E-2</v>
      </c>
      <c r="K26" s="2">
        <v>4.7643330000000008E-3</v>
      </c>
      <c r="L26" s="2">
        <v>1.4305E-2</v>
      </c>
      <c r="M26" s="2">
        <v>9.2449999999999997E-3</v>
      </c>
      <c r="N26" s="40">
        <f t="shared" si="0"/>
        <v>3.8599333E-2</v>
      </c>
      <c r="O26" s="2">
        <v>2.8493241000000002E-2</v>
      </c>
      <c r="P26" s="2">
        <v>3.4784999999999996E-2</v>
      </c>
      <c r="Q26" s="2">
        <v>2.5113E-2</v>
      </c>
      <c r="R26" s="2">
        <v>2.6170000000000002E-2</v>
      </c>
      <c r="S26" s="40">
        <f t="shared" si="1"/>
        <v>0.11456124099999999</v>
      </c>
      <c r="T26" s="2">
        <v>3.1569E-2</v>
      </c>
      <c r="U26" s="2">
        <v>2.4902999999999998E-2</v>
      </c>
      <c r="V26" s="2">
        <v>2.9466000000000003E-2</v>
      </c>
      <c r="W26" s="2">
        <v>2.9486999999999999E-2</v>
      </c>
      <c r="X26" s="40">
        <f t="shared" si="2"/>
        <v>0.115425</v>
      </c>
      <c r="Y26" s="2">
        <v>3.1899999999999998E-2</v>
      </c>
      <c r="Z26" s="2">
        <v>1.9452000000000001E-2</v>
      </c>
      <c r="AA26" s="2">
        <v>1.6313999999999999E-2</v>
      </c>
      <c r="AB26" s="2">
        <v>2.3870000000000002E-2</v>
      </c>
      <c r="AC26" s="40">
        <f t="shared" si="3"/>
        <v>9.1535999999999992E-2</v>
      </c>
      <c r="AD26" s="2">
        <v>1.5948E-2</v>
      </c>
      <c r="AE26" s="2">
        <v>1.3885999999999999E-2</v>
      </c>
      <c r="AF26" s="2">
        <v>1.1304E-2</v>
      </c>
      <c r="AG26" s="2">
        <v>1.0964E-2</v>
      </c>
      <c r="AH26" s="40">
        <f t="shared" si="4"/>
        <v>5.2102000000000002E-2</v>
      </c>
      <c r="AI26" s="6">
        <v>7.1189999999999995E-3</v>
      </c>
      <c r="AJ26" s="6">
        <v>2.1377000000000004E-2</v>
      </c>
      <c r="AK26" s="6">
        <v>1.4823000000000001E-2</v>
      </c>
      <c r="AL26" s="19">
        <v>1.1736E-2</v>
      </c>
      <c r="AM26" s="19">
        <f t="shared" si="5"/>
        <v>5.5055000000000007E-2</v>
      </c>
      <c r="AN26" s="6">
        <v>2.1538000000000002E-2</v>
      </c>
      <c r="AO26" s="6">
        <v>1.0021999999999998E-2</v>
      </c>
      <c r="AP26" s="6">
        <v>2.1003134E-2</v>
      </c>
      <c r="AQ26" s="19">
        <v>2.6537456999999997E-2</v>
      </c>
      <c r="AR26" s="19">
        <f t="shared" si="6"/>
        <v>7.9100590999999998E-2</v>
      </c>
      <c r="AS26" s="24">
        <v>2.5219157000000002E-2</v>
      </c>
      <c r="AT26" s="6">
        <v>3.0065145000000001E-2</v>
      </c>
      <c r="AU26" s="6">
        <v>2.8274126E-2</v>
      </c>
      <c r="AV26" s="19">
        <v>3.1915104999999999E-2</v>
      </c>
      <c r="AW26" s="19">
        <f t="shared" si="7"/>
        <v>0.115473533</v>
      </c>
      <c r="AX26" s="6">
        <v>2.8444589000000013E-2</v>
      </c>
      <c r="AY26" s="6">
        <v>4.8145522999999989E-2</v>
      </c>
      <c r="AZ26" s="6">
        <v>3.625801E-2</v>
      </c>
      <c r="BA26" s="6">
        <v>3.2215386000000006E-2</v>
      </c>
      <c r="BB26" s="40">
        <f t="shared" si="8"/>
        <v>0.14506350800000001</v>
      </c>
      <c r="BC26" s="6">
        <v>3.7600000000000001E-2</v>
      </c>
      <c r="BD26" s="6">
        <v>4.3200000000000002E-2</v>
      </c>
      <c r="BE26" s="6">
        <v>4.2171384999999999E-2</v>
      </c>
      <c r="BF26" s="6">
        <v>4.1438611E-2</v>
      </c>
      <c r="BG26" s="40">
        <f t="shared" si="9"/>
        <v>0.164409996</v>
      </c>
    </row>
    <row r="27" spans="1:59" x14ac:dyDescent="0.3">
      <c r="A27" t="s">
        <v>35</v>
      </c>
      <c r="J27" s="4">
        <v>0</v>
      </c>
      <c r="K27" s="4">
        <v>0</v>
      </c>
      <c r="L27" s="4">
        <v>0</v>
      </c>
      <c r="M27" s="4">
        <v>0</v>
      </c>
      <c r="N27" s="40">
        <f t="shared" si="0"/>
        <v>0</v>
      </c>
      <c r="O27" s="4">
        <v>0</v>
      </c>
      <c r="P27" s="4">
        <v>0</v>
      </c>
      <c r="Q27" s="4">
        <v>0</v>
      </c>
      <c r="R27" s="4">
        <v>0</v>
      </c>
      <c r="S27" s="40">
        <f t="shared" si="1"/>
        <v>0</v>
      </c>
      <c r="T27" s="4">
        <v>0</v>
      </c>
      <c r="U27" s="4">
        <v>0</v>
      </c>
      <c r="V27" s="4">
        <v>0</v>
      </c>
      <c r="W27" s="4">
        <v>0</v>
      </c>
      <c r="X27" s="40">
        <f t="shared" si="2"/>
        <v>0</v>
      </c>
      <c r="Y27" s="4">
        <v>0</v>
      </c>
      <c r="Z27" s="4">
        <v>0</v>
      </c>
      <c r="AA27" s="4">
        <v>0</v>
      </c>
      <c r="AB27" s="4">
        <v>0</v>
      </c>
      <c r="AC27" s="40">
        <f t="shared" si="3"/>
        <v>0</v>
      </c>
      <c r="AD27" s="4">
        <v>0</v>
      </c>
      <c r="AE27" s="4">
        <v>0</v>
      </c>
      <c r="AF27" s="4">
        <v>0</v>
      </c>
      <c r="AG27" s="4">
        <v>0</v>
      </c>
      <c r="AH27" s="40">
        <f t="shared" si="4"/>
        <v>0</v>
      </c>
      <c r="AI27" s="7">
        <v>0</v>
      </c>
      <c r="AJ27" s="7">
        <v>0</v>
      </c>
      <c r="AK27" s="7">
        <v>0</v>
      </c>
      <c r="AL27" s="31">
        <v>0</v>
      </c>
      <c r="AM27" s="19">
        <f t="shared" si="5"/>
        <v>0</v>
      </c>
      <c r="AN27" s="7">
        <v>0</v>
      </c>
      <c r="AO27" s="4">
        <v>0</v>
      </c>
      <c r="AP27" s="4">
        <v>0</v>
      </c>
      <c r="AQ27" s="20">
        <v>0</v>
      </c>
      <c r="AR27" s="19">
        <f t="shared" si="6"/>
        <v>0</v>
      </c>
      <c r="AS27" s="25">
        <v>0</v>
      </c>
      <c r="AT27" s="4">
        <v>0</v>
      </c>
      <c r="AU27" s="6">
        <v>0</v>
      </c>
      <c r="AV27" s="19">
        <v>0</v>
      </c>
      <c r="AW27" s="19">
        <f t="shared" si="7"/>
        <v>0</v>
      </c>
      <c r="AX27" s="6">
        <v>0</v>
      </c>
      <c r="AY27" s="6">
        <v>0</v>
      </c>
      <c r="AZ27" s="6">
        <v>0</v>
      </c>
      <c r="BA27" s="6">
        <v>0</v>
      </c>
      <c r="BB27" s="40">
        <f t="shared" si="8"/>
        <v>0</v>
      </c>
      <c r="BC27" s="6">
        <v>0</v>
      </c>
      <c r="BD27" s="6">
        <v>0</v>
      </c>
      <c r="BE27" s="6">
        <v>0</v>
      </c>
      <c r="BF27" s="6">
        <v>0</v>
      </c>
      <c r="BG27" s="40">
        <f t="shared" si="9"/>
        <v>0</v>
      </c>
    </row>
    <row r="28" spans="1:59" x14ac:dyDescent="0.3">
      <c r="A28" t="s">
        <v>30</v>
      </c>
      <c r="J28" s="2">
        <v>4.8274190000000003E-3</v>
      </c>
      <c r="K28" s="2">
        <v>1.41E-3</v>
      </c>
      <c r="L28" s="2">
        <v>2.5514999999999999E-3</v>
      </c>
      <c r="M28" s="2">
        <v>1.162384E-3</v>
      </c>
      <c r="N28" s="40">
        <f t="shared" si="0"/>
        <v>9.9513029999999999E-3</v>
      </c>
      <c r="O28" s="2">
        <v>5.4476590000000005E-3</v>
      </c>
      <c r="P28" s="2">
        <v>8.2758040000000012E-3</v>
      </c>
      <c r="Q28" s="2">
        <v>3.9719949999999999E-3</v>
      </c>
      <c r="R28" s="2">
        <v>6.8066259999999988E-3</v>
      </c>
      <c r="S28" s="40">
        <f t="shared" si="1"/>
        <v>2.4502084E-2</v>
      </c>
      <c r="T28" s="2">
        <v>7.6601409999999997E-3</v>
      </c>
      <c r="U28" s="2">
        <v>7.8376290000000022E-3</v>
      </c>
      <c r="V28" s="2">
        <v>1.1952677E-2</v>
      </c>
      <c r="W28" s="2">
        <v>7.6441820000000002E-3</v>
      </c>
      <c r="X28" s="40">
        <f t="shared" si="2"/>
        <v>3.5094629000000002E-2</v>
      </c>
      <c r="Y28" s="2">
        <v>6.6838353999999989E-2</v>
      </c>
      <c r="Z28" s="2">
        <v>6.0736004999999996E-2</v>
      </c>
      <c r="AA28" s="2">
        <v>7.0344598000000008E-2</v>
      </c>
      <c r="AB28" s="2">
        <v>6.7372274999999981E-2</v>
      </c>
      <c r="AC28" s="40">
        <f t="shared" si="3"/>
        <v>0.26529123199999993</v>
      </c>
      <c r="AD28" s="2">
        <v>9.1177284999999997E-2</v>
      </c>
      <c r="AE28" s="2">
        <v>0.11159008399999999</v>
      </c>
      <c r="AF28" s="2">
        <v>7.7870098999999998E-2</v>
      </c>
      <c r="AG28" s="2">
        <v>7.6409226999999996E-2</v>
      </c>
      <c r="AH28" s="40">
        <f t="shared" si="4"/>
        <v>0.35704669499999997</v>
      </c>
      <c r="AI28" s="6">
        <v>5.3248515999999996E-2</v>
      </c>
      <c r="AJ28" s="6">
        <v>5.6028395000000002E-2</v>
      </c>
      <c r="AK28" s="6">
        <v>4.8843326000000006E-2</v>
      </c>
      <c r="AL28" s="19">
        <v>3.8291133999999998E-2</v>
      </c>
      <c r="AM28" s="19">
        <f t="shared" si="5"/>
        <v>0.196411371</v>
      </c>
      <c r="AN28" s="6">
        <v>4.9870867999999999E-2</v>
      </c>
      <c r="AO28" s="6">
        <v>5.4487524000000002E-2</v>
      </c>
      <c r="AP28" s="6">
        <v>4.453140500000001E-2</v>
      </c>
      <c r="AQ28" s="19">
        <v>2.9703032999999997E-2</v>
      </c>
      <c r="AR28" s="19">
        <f t="shared" si="6"/>
        <v>0.17859282999999998</v>
      </c>
      <c r="AS28" s="24">
        <v>5.7653808000000001E-2</v>
      </c>
      <c r="AT28" s="6">
        <v>7.1506052000000001E-2</v>
      </c>
      <c r="AU28" s="6">
        <v>7.9064308E-2</v>
      </c>
      <c r="AV28" s="19">
        <v>7.1460032999999992E-2</v>
      </c>
      <c r="AW28" s="19">
        <f t="shared" si="7"/>
        <v>0.27968420100000002</v>
      </c>
      <c r="AX28" s="6">
        <v>8.5636307000000009E-2</v>
      </c>
      <c r="AY28" s="6">
        <v>7.5694633000000011E-2</v>
      </c>
      <c r="AZ28" s="6">
        <v>5.2903867E-2</v>
      </c>
      <c r="BA28" s="6">
        <v>6.1144946000000006E-2</v>
      </c>
      <c r="BB28" s="40">
        <f t="shared" si="8"/>
        <v>0.27537975300000006</v>
      </c>
      <c r="BC28" s="6">
        <v>8.5599999999999996E-2</v>
      </c>
      <c r="BD28" s="6">
        <v>6.9599999999999995E-2</v>
      </c>
      <c r="BE28" s="6">
        <v>7.2347307E-2</v>
      </c>
      <c r="BF28" s="6">
        <v>0.10541937899999999</v>
      </c>
      <c r="BG28" s="40">
        <f t="shared" si="9"/>
        <v>0.33296668600000001</v>
      </c>
    </row>
    <row r="29" spans="1:59" x14ac:dyDescent="0.3">
      <c r="A29" t="s">
        <v>31</v>
      </c>
      <c r="J29" s="2">
        <v>3.0418708999999999E-2</v>
      </c>
      <c r="K29" s="2">
        <v>2.7035341999999997E-2</v>
      </c>
      <c r="L29" s="2">
        <v>3.1298617750000007E-2</v>
      </c>
      <c r="M29" s="2">
        <v>2.8973913000000004E-2</v>
      </c>
      <c r="N29" s="40">
        <f t="shared" si="0"/>
        <v>0.11772658175</v>
      </c>
      <c r="O29" s="2">
        <v>2.3608414000000005E-2</v>
      </c>
      <c r="P29" s="2">
        <v>1.1209435E-2</v>
      </c>
      <c r="Q29" s="2">
        <v>2.8736980999999991E-2</v>
      </c>
      <c r="R29" s="2">
        <v>3.4276096999999998E-2</v>
      </c>
      <c r="S29" s="40">
        <f t="shared" si="1"/>
        <v>9.7830926999999984E-2</v>
      </c>
      <c r="T29" s="2">
        <v>5.6277769000000005E-2</v>
      </c>
      <c r="U29" s="2">
        <v>5.1270656000000005E-2</v>
      </c>
      <c r="V29" s="2">
        <v>6.4021899000000007E-2</v>
      </c>
      <c r="W29" s="2">
        <v>0.10011032260468924</v>
      </c>
      <c r="X29" s="40">
        <f t="shared" si="2"/>
        <v>0.27168064660468927</v>
      </c>
      <c r="Y29" s="2">
        <v>5.7404129999999998E-2</v>
      </c>
      <c r="Z29" s="2">
        <v>4.9712264000000013E-2</v>
      </c>
      <c r="AA29" s="2">
        <v>5.6901853000000002E-2</v>
      </c>
      <c r="AB29" s="2">
        <v>6.2888015000000005E-2</v>
      </c>
      <c r="AC29" s="40">
        <f t="shared" si="3"/>
        <v>0.22690626200000003</v>
      </c>
      <c r="AD29" s="2">
        <v>5.2721400000000002E-2</v>
      </c>
      <c r="AE29" s="2">
        <v>5.6311066000000007E-2</v>
      </c>
      <c r="AF29" s="2">
        <v>0.13583283300000001</v>
      </c>
      <c r="AG29" s="2">
        <v>0.11725801700000001</v>
      </c>
      <c r="AH29" s="40">
        <f t="shared" si="4"/>
        <v>0.36212331600000003</v>
      </c>
      <c r="AI29" s="6">
        <v>0.28519880000000003</v>
      </c>
      <c r="AJ29" s="6">
        <v>0.15758710000000001</v>
      </c>
      <c r="AK29" s="6">
        <v>0.18970076599999999</v>
      </c>
      <c r="AL29" s="19">
        <v>0.40349750000000001</v>
      </c>
      <c r="AM29" s="19">
        <f t="shared" si="5"/>
        <v>1.035984166</v>
      </c>
      <c r="AN29" s="6">
        <v>0.11177700000000002</v>
      </c>
      <c r="AO29" s="6">
        <v>0.11009910000000001</v>
      </c>
      <c r="AP29" s="6">
        <v>0.1095872</v>
      </c>
      <c r="AQ29" s="19">
        <v>0.13429279999999999</v>
      </c>
      <c r="AR29" s="19">
        <f t="shared" si="6"/>
        <v>0.46575610000000001</v>
      </c>
      <c r="AS29" s="24">
        <v>2.7600667000000002E-2</v>
      </c>
      <c r="AT29" s="6">
        <v>8.5156000000000016E-3</v>
      </c>
      <c r="AU29" s="6">
        <v>3.9438299999999996E-2</v>
      </c>
      <c r="AV29" s="19">
        <v>2.4544199999999999E-2</v>
      </c>
      <c r="AW29" s="19">
        <f t="shared" si="7"/>
        <v>0.10009876700000001</v>
      </c>
      <c r="AX29" s="6">
        <v>1.4097500000000001E-2</v>
      </c>
      <c r="AY29" s="6">
        <v>2.8113434000000003E-2</v>
      </c>
      <c r="AZ29" s="6">
        <v>3.6979700000000004E-2</v>
      </c>
      <c r="BA29" s="6">
        <v>4.7375399999999998E-2</v>
      </c>
      <c r="BB29" s="40">
        <f t="shared" si="8"/>
        <v>0.12656603399999999</v>
      </c>
      <c r="BC29" s="6">
        <v>1.0699999999999999E-2</v>
      </c>
      <c r="BD29" s="6">
        <v>5.8999999999999997E-2</v>
      </c>
      <c r="BE29" s="6">
        <v>0.1264585</v>
      </c>
      <c r="BF29" s="6">
        <v>0.17384749999999999</v>
      </c>
      <c r="BG29" s="40">
        <f t="shared" si="9"/>
        <v>0.370006</v>
      </c>
    </row>
    <row r="30" spans="1:59" x14ac:dyDescent="0.3">
      <c r="A30" t="s">
        <v>32</v>
      </c>
      <c r="J30" s="4">
        <v>0</v>
      </c>
      <c r="K30" s="4">
        <v>0</v>
      </c>
      <c r="L30" s="4">
        <v>0</v>
      </c>
      <c r="M30" s="4">
        <v>0</v>
      </c>
      <c r="N30" s="40">
        <f t="shared" si="0"/>
        <v>0</v>
      </c>
      <c r="O30" s="4">
        <v>0</v>
      </c>
      <c r="P30" s="4">
        <v>0</v>
      </c>
      <c r="Q30" s="4">
        <v>0</v>
      </c>
      <c r="R30" s="4">
        <v>0</v>
      </c>
      <c r="S30" s="40">
        <f t="shared" si="1"/>
        <v>0</v>
      </c>
      <c r="T30" s="4">
        <v>0</v>
      </c>
      <c r="U30" s="4">
        <v>0</v>
      </c>
      <c r="V30" s="4">
        <v>0</v>
      </c>
      <c r="W30" s="4">
        <v>0</v>
      </c>
      <c r="X30" s="40">
        <f t="shared" si="2"/>
        <v>0</v>
      </c>
      <c r="Y30" s="4">
        <v>0</v>
      </c>
      <c r="Z30" s="4">
        <v>0</v>
      </c>
      <c r="AA30" s="4">
        <v>0</v>
      </c>
      <c r="AB30" s="4">
        <v>0</v>
      </c>
      <c r="AC30" s="40">
        <f t="shared" si="3"/>
        <v>0</v>
      </c>
      <c r="AD30" s="4">
        <v>0</v>
      </c>
      <c r="AE30" s="4">
        <v>0</v>
      </c>
      <c r="AF30" s="4">
        <v>0</v>
      </c>
      <c r="AG30" s="4">
        <v>0</v>
      </c>
      <c r="AH30" s="40">
        <f t="shared" si="4"/>
        <v>0</v>
      </c>
      <c r="AI30" s="7">
        <v>0</v>
      </c>
      <c r="AJ30" s="7">
        <v>0</v>
      </c>
      <c r="AK30" s="7">
        <v>0</v>
      </c>
      <c r="AL30" s="31">
        <v>0</v>
      </c>
      <c r="AM30" s="19">
        <f t="shared" si="5"/>
        <v>0</v>
      </c>
      <c r="AN30" s="7">
        <v>0</v>
      </c>
      <c r="AO30" s="4">
        <v>0</v>
      </c>
      <c r="AP30" s="4">
        <v>0</v>
      </c>
      <c r="AQ30" s="20">
        <v>0</v>
      </c>
      <c r="AR30" s="19">
        <f t="shared" si="6"/>
        <v>0</v>
      </c>
      <c r="AS30" s="25">
        <v>0</v>
      </c>
      <c r="AT30" s="4">
        <v>0</v>
      </c>
      <c r="AU30" s="6">
        <v>0</v>
      </c>
      <c r="AV30" s="19">
        <v>0</v>
      </c>
      <c r="AW30" s="19">
        <f t="shared" si="7"/>
        <v>0</v>
      </c>
      <c r="AX30" s="6">
        <v>0</v>
      </c>
      <c r="AY30" s="6">
        <v>0</v>
      </c>
      <c r="AZ30" s="6">
        <v>0</v>
      </c>
      <c r="BA30" s="6">
        <v>0</v>
      </c>
      <c r="BB30" s="40">
        <f t="shared" si="8"/>
        <v>0</v>
      </c>
      <c r="BC30" s="6">
        <v>0</v>
      </c>
      <c r="BD30" s="6">
        <v>0</v>
      </c>
      <c r="BE30" s="6">
        <v>0</v>
      </c>
      <c r="BF30" s="6">
        <v>0</v>
      </c>
      <c r="BG30" s="40">
        <f t="shared" si="9"/>
        <v>0</v>
      </c>
    </row>
    <row r="31" spans="1:59" x14ac:dyDescent="0.3">
      <c r="A31" t="s">
        <v>33</v>
      </c>
      <c r="J31" s="4">
        <v>0</v>
      </c>
      <c r="K31" s="4">
        <v>0</v>
      </c>
      <c r="L31" s="4">
        <v>0</v>
      </c>
      <c r="M31" s="4">
        <v>0</v>
      </c>
      <c r="N31" s="40">
        <f t="shared" si="0"/>
        <v>0</v>
      </c>
      <c r="O31" s="4">
        <v>0</v>
      </c>
      <c r="P31" s="4">
        <v>0</v>
      </c>
      <c r="Q31" s="4">
        <v>0</v>
      </c>
      <c r="R31" s="2">
        <v>1.5632010000000002E-2</v>
      </c>
      <c r="S31" s="40">
        <f t="shared" si="1"/>
        <v>1.5632010000000002E-2</v>
      </c>
      <c r="T31" s="2">
        <v>0.25029982000000006</v>
      </c>
      <c r="U31" s="2">
        <v>0.41502461000000002</v>
      </c>
      <c r="V31" s="2">
        <v>0.22923013000000006</v>
      </c>
      <c r="W31" s="2">
        <v>0.18675176999999996</v>
      </c>
      <c r="X31" s="40">
        <f t="shared" si="2"/>
        <v>1.0813063300000001</v>
      </c>
      <c r="Y31" s="2">
        <v>0.43392679000000006</v>
      </c>
      <c r="Z31" s="2">
        <v>0.41107559000000005</v>
      </c>
      <c r="AA31" s="2">
        <v>0.22551526000000002</v>
      </c>
      <c r="AB31" s="2">
        <v>0.50325668999999995</v>
      </c>
      <c r="AC31" s="40">
        <f t="shared" si="3"/>
        <v>1.5737743300000002</v>
      </c>
      <c r="AD31" s="2">
        <v>0.47850875999999998</v>
      </c>
      <c r="AE31" s="2">
        <v>0.46024873999999999</v>
      </c>
      <c r="AF31" s="2">
        <v>0.28427492999999998</v>
      </c>
      <c r="AG31" s="2">
        <v>0.42666872</v>
      </c>
      <c r="AH31" s="40">
        <f t="shared" si="4"/>
        <v>1.6497011499999998</v>
      </c>
      <c r="AI31" s="6">
        <v>0.52710192</v>
      </c>
      <c r="AJ31" s="6">
        <v>0.59398477000000005</v>
      </c>
      <c r="AK31" s="6">
        <v>0.57535097999999996</v>
      </c>
      <c r="AL31" s="19">
        <v>0.61541802000000001</v>
      </c>
      <c r="AM31" s="19">
        <f t="shared" si="5"/>
        <v>2.3118556899999998</v>
      </c>
      <c r="AN31" s="6">
        <v>0.70479358999999997</v>
      </c>
      <c r="AO31" s="6">
        <v>0.52820819000000008</v>
      </c>
      <c r="AP31" s="6">
        <v>0.68577493</v>
      </c>
      <c r="AQ31" s="19">
        <v>0.41690369000000005</v>
      </c>
      <c r="AR31" s="19">
        <f t="shared" si="6"/>
        <v>2.3356804000000002</v>
      </c>
      <c r="AS31" s="24">
        <v>0.48682349999999996</v>
      </c>
      <c r="AT31" s="6">
        <v>0.41052398000000007</v>
      </c>
      <c r="AU31" s="6">
        <v>0.33935156</v>
      </c>
      <c r="AV31" s="19">
        <v>0.61099366000000011</v>
      </c>
      <c r="AW31" s="19">
        <f t="shared" si="7"/>
        <v>1.8476927000000001</v>
      </c>
      <c r="AX31" s="6">
        <v>0.67568408999999996</v>
      </c>
      <c r="AY31" s="6">
        <v>0.53077605999999999</v>
      </c>
      <c r="AZ31" s="6">
        <v>0.42890775000000003</v>
      </c>
      <c r="BA31" s="6">
        <v>0.25834919000000001</v>
      </c>
      <c r="BB31" s="40">
        <f t="shared" si="8"/>
        <v>1.89371709</v>
      </c>
      <c r="BC31" s="6">
        <v>0.63079999999999992</v>
      </c>
      <c r="BD31" s="6">
        <v>0.49339999999999995</v>
      </c>
      <c r="BE31" s="6">
        <v>0.29914966999999998</v>
      </c>
      <c r="BF31" s="6">
        <v>0.27100269999999999</v>
      </c>
      <c r="BG31" s="40">
        <f t="shared" si="9"/>
        <v>1.6943523699999998</v>
      </c>
    </row>
    <row r="32" spans="1:59" x14ac:dyDescent="0.3">
      <c r="A32" t="s">
        <v>34</v>
      </c>
      <c r="J32" s="4">
        <v>0</v>
      </c>
      <c r="K32" s="4">
        <v>0</v>
      </c>
      <c r="L32" s="4">
        <v>0</v>
      </c>
      <c r="M32" s="4">
        <v>0</v>
      </c>
      <c r="N32" s="40">
        <f t="shared" si="0"/>
        <v>0</v>
      </c>
      <c r="O32" s="4">
        <v>0</v>
      </c>
      <c r="P32" s="4">
        <v>0</v>
      </c>
      <c r="Q32" s="4">
        <v>0</v>
      </c>
      <c r="R32" s="4">
        <v>0</v>
      </c>
      <c r="S32" s="40">
        <f t="shared" si="1"/>
        <v>0</v>
      </c>
      <c r="T32" s="2">
        <v>3.2360117000000001E-2</v>
      </c>
      <c r="U32" s="2">
        <v>9.741929399999999E-2</v>
      </c>
      <c r="V32" s="2">
        <v>2.8709799999999994E-2</v>
      </c>
      <c r="W32" s="2">
        <v>0.16465070600000001</v>
      </c>
      <c r="X32" s="40">
        <f t="shared" si="2"/>
        <v>0.323139917</v>
      </c>
      <c r="Y32" s="2">
        <v>0.11129377799999998</v>
      </c>
      <c r="Z32" s="2">
        <v>5.9993139999999993E-2</v>
      </c>
      <c r="AA32" s="2">
        <v>8.3046121000000001E-2</v>
      </c>
      <c r="AB32" s="2">
        <v>7.8533334999999996E-2</v>
      </c>
      <c r="AC32" s="40">
        <f t="shared" si="3"/>
        <v>0.33286637399999996</v>
      </c>
      <c r="AD32" s="2">
        <v>0.14618107</v>
      </c>
      <c r="AE32" s="2">
        <v>7.6960243999999997E-2</v>
      </c>
      <c r="AF32" s="2">
        <v>5.0544283000000002E-2</v>
      </c>
      <c r="AG32" s="2">
        <v>0.109990717</v>
      </c>
      <c r="AH32" s="40">
        <f t="shared" si="4"/>
        <v>0.38367631400000002</v>
      </c>
      <c r="AI32" s="6">
        <v>0.22296723299999996</v>
      </c>
      <c r="AJ32" s="6">
        <v>5.4974648000000001E-2</v>
      </c>
      <c r="AK32" s="6">
        <v>2.4515980999999999E-2</v>
      </c>
      <c r="AL32" s="19">
        <v>0.13968945500000002</v>
      </c>
      <c r="AM32" s="19">
        <f t="shared" si="5"/>
        <v>0.44214731699999998</v>
      </c>
      <c r="AN32" s="6">
        <v>4.9130186999999999E-2</v>
      </c>
      <c r="AO32" s="6">
        <v>5.0270809E-2</v>
      </c>
      <c r="AP32" s="6">
        <v>0.12057714</v>
      </c>
      <c r="AQ32" s="19">
        <v>6.9538429000000013E-2</v>
      </c>
      <c r="AR32" s="19">
        <f t="shared" si="6"/>
        <v>0.289516565</v>
      </c>
      <c r="AS32" s="24">
        <v>0.133037565</v>
      </c>
      <c r="AT32" s="6">
        <v>0.19748626699999999</v>
      </c>
      <c r="AU32" s="6">
        <v>9.0052083000000005E-2</v>
      </c>
      <c r="AV32" s="19">
        <v>0.10858370099999999</v>
      </c>
      <c r="AW32" s="19">
        <f t="shared" si="7"/>
        <v>0.52915961600000005</v>
      </c>
      <c r="AX32" s="6">
        <v>6.1880589999999999E-2</v>
      </c>
      <c r="AY32" s="6">
        <v>6.0032014000000002E-2</v>
      </c>
      <c r="AZ32" s="6">
        <v>2.7609983999999997E-2</v>
      </c>
      <c r="BA32" s="6">
        <v>6.2013103999999999E-2</v>
      </c>
      <c r="BB32" s="40">
        <f t="shared" si="8"/>
        <v>0.211535692</v>
      </c>
      <c r="BC32" s="6">
        <v>0.11090000000000001</v>
      </c>
      <c r="BD32" s="6">
        <v>8.1799999999999998E-2</v>
      </c>
      <c r="BE32" s="6">
        <v>5.5242986000000001E-2</v>
      </c>
      <c r="BF32" s="6">
        <v>5.4964468000000002E-2</v>
      </c>
      <c r="BG32" s="40">
        <f>SUM(BC32:BF32)</f>
        <v>0.30290745400000002</v>
      </c>
    </row>
    <row r="33" spans="1:59" x14ac:dyDescent="0.3">
      <c r="A33" s="8" t="s">
        <v>15</v>
      </c>
      <c r="B33" s="10">
        <v>3.0483886239087452</v>
      </c>
      <c r="C33" s="10">
        <v>2.5393161615072701</v>
      </c>
      <c r="D33" s="10">
        <v>2.6974385106652421</v>
      </c>
      <c r="E33" s="10">
        <v>3.0398700839187445</v>
      </c>
      <c r="F33" s="10">
        <v>3.0502924720000002</v>
      </c>
      <c r="G33" s="10">
        <v>2.7002983619999998</v>
      </c>
      <c r="H33" s="10">
        <v>2.634511534</v>
      </c>
      <c r="I33" s="10">
        <v>2.9588083489999994</v>
      </c>
      <c r="J33" s="10">
        <v>2.9965284770000005</v>
      </c>
      <c r="K33" s="10">
        <v>2.6914569810000004</v>
      </c>
      <c r="L33" s="10">
        <v>2.7805899409999997</v>
      </c>
      <c r="M33" s="10">
        <v>3.2083784090000003</v>
      </c>
      <c r="N33" s="38">
        <f t="shared" si="0"/>
        <v>11.676953808</v>
      </c>
      <c r="O33" s="10">
        <v>3.0292517849999996</v>
      </c>
      <c r="P33" s="10">
        <v>2.7719301500000002</v>
      </c>
      <c r="Q33" s="10">
        <v>2.8372918030000003</v>
      </c>
      <c r="R33" s="10">
        <v>3.1676490064000005</v>
      </c>
      <c r="S33" s="38">
        <f t="shared" si="1"/>
        <v>11.8061227444</v>
      </c>
      <c r="T33" s="10">
        <v>3.2326499095999996</v>
      </c>
      <c r="U33" s="10">
        <v>2.8531682899490001</v>
      </c>
      <c r="V33" s="10">
        <v>2.9131512739999996</v>
      </c>
      <c r="W33" s="10">
        <v>3.2484031872000005</v>
      </c>
      <c r="X33" s="38">
        <f t="shared" si="2"/>
        <v>12.247372660749001</v>
      </c>
      <c r="Y33" s="10">
        <v>3.2363630985</v>
      </c>
      <c r="Z33" s="10">
        <v>2.9152035290600007</v>
      </c>
      <c r="AA33" s="10">
        <v>3.0346748583199994</v>
      </c>
      <c r="AB33" s="10">
        <v>3.3565288831999989</v>
      </c>
      <c r="AC33" s="38">
        <f t="shared" si="3"/>
        <v>12.542770369079999</v>
      </c>
      <c r="AD33" s="10">
        <v>3.4293888115</v>
      </c>
      <c r="AE33" s="10">
        <v>2.935994280500001</v>
      </c>
      <c r="AF33" s="10">
        <v>3.0602362893000001</v>
      </c>
      <c r="AG33" s="10">
        <v>3.4269030965999989</v>
      </c>
      <c r="AH33" s="38">
        <f t="shared" si="4"/>
        <v>12.852522477899999</v>
      </c>
      <c r="AI33" s="9">
        <v>3.325535312700004</v>
      </c>
      <c r="AJ33" s="9">
        <v>3.0430503209999999</v>
      </c>
      <c r="AK33" s="9">
        <v>3.2327694134999994</v>
      </c>
      <c r="AL33" s="17">
        <v>3.3820628410000011</v>
      </c>
      <c r="AM33" s="17">
        <f t="shared" si="5"/>
        <v>12.983417888200005</v>
      </c>
      <c r="AN33" s="9">
        <v>3.4432999962999982</v>
      </c>
      <c r="AO33" s="9">
        <v>2.947712155500001</v>
      </c>
      <c r="AP33" s="9">
        <v>3.151446143499999</v>
      </c>
      <c r="AQ33" s="17">
        <v>3.5082712700500007</v>
      </c>
      <c r="AR33" s="17">
        <f t="shared" si="6"/>
        <v>13.050729565349998</v>
      </c>
      <c r="AS33" s="22">
        <v>3.6199512329999997</v>
      </c>
      <c r="AT33" s="9">
        <v>3.1723619935000009</v>
      </c>
      <c r="AU33" s="9">
        <v>3.1811918024999994</v>
      </c>
      <c r="AV33" s="17">
        <v>3.763429323602447</v>
      </c>
      <c r="AW33" s="17">
        <f t="shared" si="7"/>
        <v>13.736934352602447</v>
      </c>
      <c r="AX33" s="9">
        <v>3.6393574686736003</v>
      </c>
      <c r="AY33" s="9">
        <v>3.0165061254999994</v>
      </c>
      <c r="AZ33" s="9">
        <v>2.9482808505000011</v>
      </c>
      <c r="BA33" s="9">
        <v>3.2133934701073823</v>
      </c>
      <c r="BB33" s="38">
        <f t="shared" si="8"/>
        <v>12.817537914780983</v>
      </c>
      <c r="BC33" s="9">
        <v>3.3436433013707099</v>
      </c>
      <c r="BD33" s="9">
        <v>2.8509109949620002</v>
      </c>
      <c r="BE33" s="9">
        <v>2.8910074490979998</v>
      </c>
      <c r="BF33" s="9">
        <v>3.4972419871718601</v>
      </c>
      <c r="BG33" s="38">
        <f t="shared" si="9"/>
        <v>12.582803732602569</v>
      </c>
    </row>
    <row r="34" spans="1:59" x14ac:dyDescent="0.3">
      <c r="A34" t="s">
        <v>16</v>
      </c>
      <c r="B34" s="2">
        <v>0.18412120100000001</v>
      </c>
      <c r="C34" s="2">
        <v>0.156031319</v>
      </c>
      <c r="D34" s="2">
        <v>0.17965254</v>
      </c>
      <c r="E34" s="2">
        <v>0.198529873</v>
      </c>
      <c r="F34" s="2">
        <v>0.17949527500000001</v>
      </c>
      <c r="G34" s="2">
        <v>0.22298679199999999</v>
      </c>
      <c r="H34" s="2">
        <v>0.160468263</v>
      </c>
      <c r="I34" s="2">
        <v>0.206900997</v>
      </c>
      <c r="J34" s="2">
        <v>0.18907842400000002</v>
      </c>
      <c r="K34" s="2">
        <v>0.20097856399999997</v>
      </c>
      <c r="L34" s="2">
        <v>0.25837724399999995</v>
      </c>
      <c r="M34" s="2">
        <v>0.31300446100000001</v>
      </c>
      <c r="N34" s="40">
        <f t="shared" si="0"/>
        <v>0.96143869299999996</v>
      </c>
      <c r="O34" s="2">
        <v>0.21575169199999999</v>
      </c>
      <c r="P34" s="2">
        <v>0.21022489899999999</v>
      </c>
      <c r="Q34" s="2">
        <v>0.26135058499999991</v>
      </c>
      <c r="R34" s="2">
        <v>0.25806229899999994</v>
      </c>
      <c r="S34" s="40">
        <f t="shared" si="1"/>
        <v>0.94538947499999981</v>
      </c>
      <c r="T34" s="2">
        <v>0.22359741200000002</v>
      </c>
      <c r="U34" s="2">
        <v>0.19950949500000001</v>
      </c>
      <c r="V34" s="2">
        <v>0.21949071300000003</v>
      </c>
      <c r="W34" s="2">
        <v>0.17124736600000001</v>
      </c>
      <c r="X34" s="40">
        <f t="shared" si="2"/>
        <v>0.8138449860000001</v>
      </c>
      <c r="Y34" s="2">
        <v>0.16144831999999992</v>
      </c>
      <c r="Z34" s="2">
        <v>0.18477382599999997</v>
      </c>
      <c r="AA34" s="2">
        <v>0.25627386899999993</v>
      </c>
      <c r="AB34" s="2">
        <v>0.21440367400000002</v>
      </c>
      <c r="AC34" s="40">
        <f t="shared" si="3"/>
        <v>0.81689968899999987</v>
      </c>
      <c r="AD34" s="2">
        <v>0.170542211</v>
      </c>
      <c r="AE34" s="2">
        <v>0.15046813200000003</v>
      </c>
      <c r="AF34" s="2">
        <v>0.20891982800000006</v>
      </c>
      <c r="AG34" s="2">
        <v>0.21560162499999996</v>
      </c>
      <c r="AH34" s="40">
        <f t="shared" si="4"/>
        <v>0.74553179600000008</v>
      </c>
      <c r="AI34" s="6">
        <v>0.10143408999999994</v>
      </c>
      <c r="AJ34" s="6">
        <v>0.17080148300000009</v>
      </c>
      <c r="AK34" s="6">
        <v>0.3720552279999999</v>
      </c>
      <c r="AL34" s="19">
        <v>0.18560664600000001</v>
      </c>
      <c r="AM34" s="19">
        <f t="shared" si="5"/>
        <v>0.8298974469999999</v>
      </c>
      <c r="AN34" s="6">
        <v>0.266370304</v>
      </c>
      <c r="AO34" s="6">
        <v>0.23897739900000003</v>
      </c>
      <c r="AP34" s="6">
        <v>0.29407223100000002</v>
      </c>
      <c r="AQ34" s="19">
        <v>0.27791980000000016</v>
      </c>
      <c r="AR34" s="19">
        <f t="shared" si="6"/>
        <v>1.0773397340000002</v>
      </c>
      <c r="AS34" s="24">
        <v>0.24592804099999999</v>
      </c>
      <c r="AT34" s="6">
        <v>0.23512192199999998</v>
      </c>
      <c r="AU34" s="6">
        <v>0.18706749899999991</v>
      </c>
      <c r="AV34" s="19">
        <v>0.30843573499999999</v>
      </c>
      <c r="AW34" s="19">
        <f t="shared" si="7"/>
        <v>0.97655319699999987</v>
      </c>
      <c r="AX34" s="6">
        <v>0.23337186600000009</v>
      </c>
      <c r="AY34" s="6">
        <v>0.157642859</v>
      </c>
      <c r="AZ34" s="6">
        <v>0.14996976100000003</v>
      </c>
      <c r="BA34" s="6">
        <v>0.23788934500000003</v>
      </c>
      <c r="BB34" s="40">
        <f t="shared" si="8"/>
        <v>0.77887383100000018</v>
      </c>
      <c r="BC34" s="6">
        <v>0.20219999999999999</v>
      </c>
      <c r="BD34" s="6">
        <v>0.15509999999999999</v>
      </c>
      <c r="BE34" s="6">
        <v>0.18339353199999994</v>
      </c>
      <c r="BF34" s="6">
        <v>3.4947361299121895</v>
      </c>
      <c r="BG34" s="40">
        <f t="shared" si="9"/>
        <v>4.0354296619121897</v>
      </c>
    </row>
    <row r="35" spans="1:59" x14ac:dyDescent="0.3">
      <c r="A35" t="s">
        <v>50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40">
        <f t="shared" si="0"/>
        <v>0</v>
      </c>
      <c r="O35" s="2">
        <v>0</v>
      </c>
      <c r="P35" s="2">
        <v>0</v>
      </c>
      <c r="Q35" s="2">
        <v>0</v>
      </c>
      <c r="R35" s="2">
        <v>0</v>
      </c>
      <c r="S35" s="40">
        <f t="shared" si="1"/>
        <v>0</v>
      </c>
      <c r="T35" s="2">
        <v>0</v>
      </c>
      <c r="U35" s="2">
        <v>0</v>
      </c>
      <c r="V35" s="2">
        <v>0</v>
      </c>
      <c r="W35" s="2">
        <v>0</v>
      </c>
      <c r="X35" s="40">
        <f t="shared" si="2"/>
        <v>0</v>
      </c>
      <c r="Y35" s="2">
        <v>0</v>
      </c>
      <c r="Z35" s="2">
        <v>0</v>
      </c>
      <c r="AA35" s="2">
        <v>0</v>
      </c>
      <c r="AB35" s="2">
        <v>0</v>
      </c>
      <c r="AC35" s="40">
        <f t="shared" si="3"/>
        <v>0</v>
      </c>
      <c r="AD35" s="2">
        <v>0</v>
      </c>
      <c r="AE35" s="2">
        <v>0</v>
      </c>
      <c r="AF35" s="2">
        <v>0</v>
      </c>
      <c r="AG35" s="2">
        <v>0</v>
      </c>
      <c r="AH35" s="40">
        <f t="shared" si="4"/>
        <v>0</v>
      </c>
      <c r="AI35" s="6">
        <v>0</v>
      </c>
      <c r="AJ35" s="6">
        <v>0</v>
      </c>
      <c r="AK35" s="6">
        <v>0</v>
      </c>
      <c r="AL35" s="19">
        <v>0</v>
      </c>
      <c r="AM35" s="19">
        <f t="shared" si="5"/>
        <v>0</v>
      </c>
      <c r="AN35" s="6">
        <v>0</v>
      </c>
      <c r="AO35" s="6">
        <v>0</v>
      </c>
      <c r="AP35" s="6">
        <v>0</v>
      </c>
      <c r="AQ35" s="19">
        <v>0</v>
      </c>
      <c r="AR35" s="19">
        <f t="shared" si="6"/>
        <v>0</v>
      </c>
      <c r="AS35" s="24">
        <v>0</v>
      </c>
      <c r="AT35" s="6">
        <v>0</v>
      </c>
      <c r="AU35" s="6">
        <v>0</v>
      </c>
      <c r="AV35" s="19">
        <v>0</v>
      </c>
      <c r="AW35" s="19">
        <f t="shared" si="7"/>
        <v>0</v>
      </c>
      <c r="AX35" s="6">
        <v>0</v>
      </c>
      <c r="AY35" s="6">
        <v>0</v>
      </c>
      <c r="AZ35" s="6">
        <v>0</v>
      </c>
      <c r="BA35" s="6">
        <v>0</v>
      </c>
      <c r="BB35" s="40">
        <f t="shared" si="8"/>
        <v>0</v>
      </c>
      <c r="BC35" s="6">
        <v>6.9999999999999999E-4</v>
      </c>
      <c r="BD35" s="6">
        <v>4.0000000000000002E-4</v>
      </c>
      <c r="BE35" s="6">
        <v>4.72456E-4</v>
      </c>
      <c r="BF35" s="6">
        <v>0.20617104299999989</v>
      </c>
      <c r="BG35" s="40">
        <f t="shared" si="9"/>
        <v>0.20774349899999989</v>
      </c>
    </row>
    <row r="36" spans="1:59" x14ac:dyDescent="0.3">
      <c r="A36" s="8" t="s">
        <v>17</v>
      </c>
      <c r="B36" s="10">
        <v>2.8642674229087453</v>
      </c>
      <c r="C36" s="10">
        <v>2.3832848425072699</v>
      </c>
      <c r="D36" s="10">
        <v>2.5177859706652419</v>
      </c>
      <c r="E36" s="10">
        <v>2.8413402109187444</v>
      </c>
      <c r="F36" s="10">
        <v>2.8707971970000004</v>
      </c>
      <c r="G36" s="10">
        <v>2.4773115699999999</v>
      </c>
      <c r="H36" s="10">
        <v>2.4740432710000002</v>
      </c>
      <c r="I36" s="10">
        <v>2.7519073519999995</v>
      </c>
      <c r="J36" s="10">
        <v>2.8074500530000006</v>
      </c>
      <c r="K36" s="10">
        <v>2.4904784170000003</v>
      </c>
      <c r="L36" s="10">
        <v>2.5222126970000001</v>
      </c>
      <c r="M36" s="10">
        <v>2.8953739480000005</v>
      </c>
      <c r="N36" s="38">
        <f t="shared" si="0"/>
        <v>10.715515115000002</v>
      </c>
      <c r="O36" s="10">
        <v>2.8135000929999996</v>
      </c>
      <c r="P36" s="10">
        <v>2.5617052509999998</v>
      </c>
      <c r="Q36" s="10">
        <v>2.5759412180000005</v>
      </c>
      <c r="R36" s="10">
        <v>2.9095867074000004</v>
      </c>
      <c r="S36" s="38">
        <f t="shared" si="1"/>
        <v>10.860733269400001</v>
      </c>
      <c r="T36" s="10">
        <v>3.0090524975999999</v>
      </c>
      <c r="U36" s="10">
        <v>2.6536587949490005</v>
      </c>
      <c r="V36" s="10">
        <v>2.6936605609999997</v>
      </c>
      <c r="W36" s="10">
        <v>3.0771558211999999</v>
      </c>
      <c r="X36" s="38">
        <f t="shared" si="2"/>
        <v>11.433527674749</v>
      </c>
      <c r="Y36" s="10">
        <v>3.0749147785000002</v>
      </c>
      <c r="Z36" s="10">
        <v>2.7304297030600009</v>
      </c>
      <c r="AA36" s="10">
        <v>2.7784009893199997</v>
      </c>
      <c r="AB36" s="10">
        <v>3.1421252091999987</v>
      </c>
      <c r="AC36" s="38">
        <f t="shared" si="3"/>
        <v>11.72587068008</v>
      </c>
      <c r="AD36" s="10">
        <v>3.2588466004999996</v>
      </c>
      <c r="AE36" s="10">
        <v>2.7855261485000007</v>
      </c>
      <c r="AF36" s="10">
        <v>2.8513164612999993</v>
      </c>
      <c r="AG36" s="10">
        <v>3.2113014715999992</v>
      </c>
      <c r="AH36" s="38">
        <f t="shared" si="4"/>
        <v>12.106990681899999</v>
      </c>
      <c r="AI36" s="9">
        <v>3.2241012227000043</v>
      </c>
      <c r="AJ36" s="9">
        <v>2.8722488380000004</v>
      </c>
      <c r="AK36" s="9">
        <v>2.8607141855</v>
      </c>
      <c r="AL36" s="17">
        <v>3.1964561950000014</v>
      </c>
      <c r="AM36" s="17">
        <f t="shared" si="5"/>
        <v>12.153520441200007</v>
      </c>
      <c r="AN36" s="9">
        <v>3.1769296922999986</v>
      </c>
      <c r="AO36" s="9">
        <v>2.7087347565000006</v>
      </c>
      <c r="AP36" s="9">
        <v>2.8573739124999986</v>
      </c>
      <c r="AQ36" s="17">
        <v>3.2303514700500009</v>
      </c>
      <c r="AR36" s="17">
        <f t="shared" si="6"/>
        <v>11.97338983135</v>
      </c>
      <c r="AS36" s="22">
        <v>3.3740231919999997</v>
      </c>
      <c r="AT36" s="9">
        <v>2.9372400715000011</v>
      </c>
      <c r="AU36" s="9">
        <v>2.9941243034999996</v>
      </c>
      <c r="AV36" s="17">
        <v>3.4544935228683751</v>
      </c>
      <c r="AW36" s="17">
        <f t="shared" si="7"/>
        <v>12.759881089868376</v>
      </c>
      <c r="AX36" s="9">
        <v>3.4059856026735993</v>
      </c>
      <c r="AY36" s="9">
        <v>2.8588632664999993</v>
      </c>
      <c r="AZ36" s="9">
        <v>2.7983110895000007</v>
      </c>
      <c r="BA36" s="9">
        <v>2.9755041251073826</v>
      </c>
      <c r="BB36" s="38">
        <f t="shared" si="8"/>
        <v>12.038664083780983</v>
      </c>
      <c r="BC36" s="9">
        <v>3.1407835993707098</v>
      </c>
      <c r="BD36" s="9">
        <v>2.6954713459619999</v>
      </c>
      <c r="BE36" s="9">
        <v>2.7071414610979998</v>
      </c>
      <c r="BF36" s="9">
        <v>3.28949146417186</v>
      </c>
      <c r="BG36" s="38">
        <f t="shared" si="9"/>
        <v>11.832887870602569</v>
      </c>
    </row>
    <row r="37" spans="1:59" x14ac:dyDescent="0.3">
      <c r="A37" t="s">
        <v>18</v>
      </c>
      <c r="B37" s="2">
        <v>0.29146480688999998</v>
      </c>
      <c r="C37" s="2">
        <v>0.18643409471000008</v>
      </c>
      <c r="D37" s="2">
        <v>0.21009707018000007</v>
      </c>
      <c r="E37" s="2">
        <v>0.25927904807000079</v>
      </c>
      <c r="F37" s="2">
        <v>0.28942861142000004</v>
      </c>
      <c r="G37" s="2">
        <v>0.17363430650000006</v>
      </c>
      <c r="H37" s="2">
        <v>0.19605909861000001</v>
      </c>
      <c r="I37" s="2">
        <v>0.26992647980000267</v>
      </c>
      <c r="J37" s="2">
        <v>0.25</v>
      </c>
      <c r="K37" s="2">
        <v>0.16400000000000001</v>
      </c>
      <c r="L37" s="2">
        <v>0.18099999999999999</v>
      </c>
      <c r="M37" s="2">
        <v>0.27500000000000002</v>
      </c>
      <c r="N37" s="40">
        <f t="shared" si="0"/>
        <v>0.87</v>
      </c>
      <c r="O37" s="2">
        <v>0.24381066019000006</v>
      </c>
      <c r="P37" s="2">
        <v>0.16461215000000001</v>
      </c>
      <c r="Q37" s="2">
        <v>0.17540280000000003</v>
      </c>
      <c r="R37" s="2">
        <v>0.26140065727999995</v>
      </c>
      <c r="S37" s="40">
        <f t="shared" si="1"/>
        <v>0.84522626747000007</v>
      </c>
      <c r="T37" s="2">
        <v>0.28212409999999999</v>
      </c>
      <c r="U37" s="2">
        <v>0.17848143699000002</v>
      </c>
      <c r="V37" s="2">
        <v>0.21423522665000008</v>
      </c>
      <c r="W37" s="2">
        <v>0.29051349328999998</v>
      </c>
      <c r="X37" s="40">
        <f t="shared" si="2"/>
        <v>0.9653542569300001</v>
      </c>
      <c r="Y37" s="2">
        <v>0.2618471136399998</v>
      </c>
      <c r="Z37" s="2">
        <v>0.19086076927999998</v>
      </c>
      <c r="AA37" s="2">
        <v>0.21290448338999995</v>
      </c>
      <c r="AB37" s="2">
        <v>0.30035373646000002</v>
      </c>
      <c r="AC37" s="40">
        <f t="shared" si="3"/>
        <v>0.96596610276999972</v>
      </c>
      <c r="AD37" s="2">
        <v>0.34515561625000019</v>
      </c>
      <c r="AE37" s="2">
        <v>0.18123813698000005</v>
      </c>
      <c r="AF37" s="2">
        <v>0.21348121820999993</v>
      </c>
      <c r="AG37" s="2">
        <v>0.19151741795000005</v>
      </c>
      <c r="AH37" s="40">
        <f t="shared" si="4"/>
        <v>0.93139238939000024</v>
      </c>
      <c r="AI37" s="6">
        <v>0.35351465560687084</v>
      </c>
      <c r="AJ37" s="6">
        <v>0.21259262875000004</v>
      </c>
      <c r="AK37" s="6">
        <v>0.22461226581347291</v>
      </c>
      <c r="AL37" s="19">
        <v>0.21825961450070841</v>
      </c>
      <c r="AM37" s="19">
        <f t="shared" si="5"/>
        <v>1.0089791646710522</v>
      </c>
      <c r="AN37" s="6">
        <v>0.35200085490999988</v>
      </c>
      <c r="AO37" s="6">
        <v>0.19414755880000012</v>
      </c>
      <c r="AP37" s="6">
        <v>0.19603317030999989</v>
      </c>
      <c r="AQ37" s="19">
        <v>0.25470817657000011</v>
      </c>
      <c r="AR37" s="19">
        <f t="shared" si="6"/>
        <v>0.99688976059000001</v>
      </c>
      <c r="AS37" s="24">
        <v>0.32476459370999988</v>
      </c>
      <c r="AT37" s="6">
        <v>0.11896389603321425</v>
      </c>
      <c r="AU37" s="6">
        <v>0.20931392949000002</v>
      </c>
      <c r="AV37" s="19">
        <v>0.27081692218000014</v>
      </c>
      <c r="AW37" s="19">
        <f t="shared" si="7"/>
        <v>0.92385934141321435</v>
      </c>
      <c r="AX37" s="6">
        <v>0.31903618513999993</v>
      </c>
      <c r="AY37" s="6">
        <v>0.11894804462</v>
      </c>
      <c r="AZ37" s="6">
        <v>0.17230445899999999</v>
      </c>
      <c r="BA37" s="6">
        <v>0.23555770900000009</v>
      </c>
      <c r="BB37" s="40">
        <f t="shared" si="8"/>
        <v>0.84584639776000003</v>
      </c>
      <c r="BC37" s="6">
        <v>0.27079999999999999</v>
      </c>
      <c r="BD37" s="6">
        <v>0.14580000000000001</v>
      </c>
      <c r="BE37" s="6">
        <v>0.17981541000000001</v>
      </c>
      <c r="BF37" s="6">
        <v>0.27935552000000002</v>
      </c>
      <c r="BG37" s="40">
        <f t="shared" si="9"/>
        <v>0.87577093000000006</v>
      </c>
    </row>
    <row r="38" spans="1:59" x14ac:dyDescent="0.3">
      <c r="A38" s="8" t="s">
        <v>19</v>
      </c>
      <c r="B38" s="10">
        <v>2.5728026160187452</v>
      </c>
      <c r="C38" s="10">
        <v>2.1968507477972699</v>
      </c>
      <c r="D38" s="10">
        <v>2.3076889004852417</v>
      </c>
      <c r="E38" s="10">
        <v>2.5820611628487438</v>
      </c>
      <c r="F38" s="10">
        <v>2.5813685855800004</v>
      </c>
      <c r="G38" s="10">
        <v>2.3036772635</v>
      </c>
      <c r="H38" s="10">
        <v>2.2779841723900001</v>
      </c>
      <c r="I38" s="10">
        <v>2.4819808721999967</v>
      </c>
      <c r="J38" s="10">
        <v>2.5590000000000002</v>
      </c>
      <c r="K38" s="10">
        <v>2.3260000000000001</v>
      </c>
      <c r="L38" s="10">
        <v>2.3410000000000002</v>
      </c>
      <c r="M38" s="10">
        <v>2.6199999999999997</v>
      </c>
      <c r="N38" s="38">
        <f t="shared" si="0"/>
        <v>9.8460000000000001</v>
      </c>
      <c r="O38" s="10">
        <v>2.56965288481</v>
      </c>
      <c r="P38" s="10">
        <v>2.3970931000000002</v>
      </c>
      <c r="Q38" s="10">
        <v>2.4005384195200006</v>
      </c>
      <c r="R38" s="10">
        <v>2.6481860510499997</v>
      </c>
      <c r="S38" s="38">
        <f t="shared" si="1"/>
        <v>10.015470455380001</v>
      </c>
      <c r="T38" s="10">
        <v>2.7269229999999998</v>
      </c>
      <c r="U38" s="10">
        <v>2.4751773579589997</v>
      </c>
      <c r="V38" s="10">
        <v>2.4794253337834005</v>
      </c>
      <c r="W38" s="10">
        <v>2.7866423279100001</v>
      </c>
      <c r="X38" s="38">
        <f t="shared" si="2"/>
        <v>10.468168019652399</v>
      </c>
      <c r="Y38" s="10">
        <v>2.8130676648600001</v>
      </c>
      <c r="Z38" s="10">
        <v>2.5395689337800005</v>
      </c>
      <c r="AA38" s="10">
        <v>2.5654965059299997</v>
      </c>
      <c r="AB38" s="10">
        <v>2.8417714727399996</v>
      </c>
      <c r="AC38" s="38">
        <f t="shared" si="3"/>
        <v>10.759904577309999</v>
      </c>
      <c r="AD38" s="10">
        <v>2.9136909842500001</v>
      </c>
      <c r="AE38" s="10">
        <v>2.60428801202</v>
      </c>
      <c r="AF38" s="10">
        <v>2.6378352430899996</v>
      </c>
      <c r="AG38" s="10">
        <v>3.0197840536500005</v>
      </c>
      <c r="AH38" s="38">
        <f t="shared" si="4"/>
        <v>11.175598293010001</v>
      </c>
      <c r="AI38" s="9">
        <v>2.8705865670931288</v>
      </c>
      <c r="AJ38" s="9">
        <v>2.65965620925</v>
      </c>
      <c r="AK38" s="9">
        <v>2.6361019194400002</v>
      </c>
      <c r="AL38" s="17">
        <v>2.9781965805404189</v>
      </c>
      <c r="AM38" s="17">
        <f t="shared" si="5"/>
        <v>11.144541276323547</v>
      </c>
      <c r="AN38" s="9">
        <v>2.8249288373899994</v>
      </c>
      <c r="AO38" s="9">
        <v>2.5145871976999992</v>
      </c>
      <c r="AP38" s="9">
        <v>2.66134274219</v>
      </c>
      <c r="AQ38" s="17">
        <v>2.9756432934800006</v>
      </c>
      <c r="AR38" s="17">
        <f t="shared" si="6"/>
        <v>10.976502070759999</v>
      </c>
      <c r="AS38" s="22">
        <v>3.0492584842900001</v>
      </c>
      <c r="AT38" s="9">
        <v>2.8182762789667906</v>
      </c>
      <c r="AU38" s="9">
        <v>2.7848103740100001</v>
      </c>
      <c r="AV38" s="17">
        <v>3.1836759768145186</v>
      </c>
      <c r="AW38" s="17">
        <f t="shared" si="7"/>
        <v>11.836021114081309</v>
      </c>
      <c r="AX38" s="9">
        <v>3.0869406281447289</v>
      </c>
      <c r="AY38" s="9">
        <v>2.7398982926899995</v>
      </c>
      <c r="AZ38" s="9">
        <v>2.625835650974218</v>
      </c>
      <c r="BA38" s="9">
        <v>2.7390815532873831</v>
      </c>
      <c r="BB38" s="38">
        <f t="shared" si="8"/>
        <v>11.191756125096328</v>
      </c>
      <c r="BC38" s="9">
        <v>2.8700092913707098</v>
      </c>
      <c r="BD38" s="9">
        <v>2.549635626962</v>
      </c>
      <c r="BE38" s="9">
        <v>2.527326051098</v>
      </c>
      <c r="BF38" s="9">
        <v>3.0101359441718598</v>
      </c>
      <c r="BG38" s="38">
        <f t="shared" si="9"/>
        <v>10.957106913602569</v>
      </c>
    </row>
    <row r="39" spans="1:59" x14ac:dyDescent="0.3">
      <c r="A39" t="s">
        <v>20</v>
      </c>
      <c r="B39" s="2">
        <v>0.91212027847614507</v>
      </c>
      <c r="C39" s="2">
        <v>0.85559947936636949</v>
      </c>
      <c r="D39" s="2">
        <v>0.95964081599094231</v>
      </c>
      <c r="E39" s="2">
        <v>0.97626651588434354</v>
      </c>
      <c r="F39" s="2">
        <v>0.95751885077080034</v>
      </c>
      <c r="G39" s="2">
        <v>0.91606026603779989</v>
      </c>
      <c r="H39" s="2">
        <v>0.90885447115180051</v>
      </c>
      <c r="I39" s="2">
        <v>0.92945975409649728</v>
      </c>
      <c r="J39" s="2">
        <v>0.93700000000000006</v>
      </c>
      <c r="K39" s="2">
        <v>0.93200000000000005</v>
      </c>
      <c r="L39" s="2">
        <v>0.91500000000000004</v>
      </c>
      <c r="M39" s="2">
        <v>1.004</v>
      </c>
      <c r="N39" s="40">
        <f t="shared" si="0"/>
        <v>3.7880000000000003</v>
      </c>
      <c r="O39" s="2">
        <v>0.94870114543000006</v>
      </c>
      <c r="P39" s="2">
        <v>0.97447622</v>
      </c>
      <c r="Q39" s="2">
        <v>0.96466464745239999</v>
      </c>
      <c r="R39" s="2">
        <v>1.0211295376999001</v>
      </c>
      <c r="S39" s="40">
        <f t="shared" si="1"/>
        <v>3.9089715505822999</v>
      </c>
      <c r="T39" s="2">
        <v>1.0015529000000001</v>
      </c>
      <c r="U39" s="2">
        <v>0.98657267049730002</v>
      </c>
      <c r="V39" s="2">
        <v>0.99083638099999993</v>
      </c>
      <c r="W39" s="2">
        <v>1.0655390007803001</v>
      </c>
      <c r="X39" s="40">
        <f t="shared" si="2"/>
        <v>4.0445009522776001</v>
      </c>
      <c r="Y39" s="2">
        <v>1.0414757303474003</v>
      </c>
      <c r="Z39" s="2">
        <v>1.0222883043801003</v>
      </c>
      <c r="AA39" s="2">
        <v>1.047114160397</v>
      </c>
      <c r="AB39" s="2">
        <v>1.0920993590235</v>
      </c>
      <c r="AC39" s="40">
        <f t="shared" si="3"/>
        <v>4.202977554148001</v>
      </c>
      <c r="AD39" s="2">
        <v>1.0789454966462</v>
      </c>
      <c r="AE39" s="2">
        <v>1.0323285017127</v>
      </c>
      <c r="AF39" s="2">
        <v>1.0612253774909</v>
      </c>
      <c r="AG39" s="2">
        <v>1.1109362773370999</v>
      </c>
      <c r="AH39" s="40">
        <f t="shared" si="4"/>
        <v>4.2834356531869</v>
      </c>
      <c r="AI39" s="6">
        <v>1.0841724797499996</v>
      </c>
      <c r="AJ39" s="6">
        <v>1.07963223918</v>
      </c>
      <c r="AK39" s="6">
        <v>1.0610334728099997</v>
      </c>
      <c r="AL39" s="19">
        <v>1.1112934630104194</v>
      </c>
      <c r="AM39" s="19">
        <f t="shared" si="5"/>
        <v>4.3361316547504192</v>
      </c>
      <c r="AN39" s="6">
        <v>1.0913178100099998</v>
      </c>
      <c r="AO39" s="6">
        <v>0.98042850020999994</v>
      </c>
      <c r="AP39" s="6">
        <v>1.0480378541299999</v>
      </c>
      <c r="AQ39" s="19">
        <v>1.1204120352199998</v>
      </c>
      <c r="AR39" s="19">
        <f t="shared" si="6"/>
        <v>4.2401961995699997</v>
      </c>
      <c r="AS39" s="24">
        <v>1.1213207796099998</v>
      </c>
      <c r="AT39" s="6">
        <v>1.0883943347200002</v>
      </c>
      <c r="AU39" s="6">
        <v>1.1087334525900001</v>
      </c>
      <c r="AV39" s="19">
        <v>1.1578013413345181</v>
      </c>
      <c r="AW39" s="19">
        <f t="shared" si="7"/>
        <v>4.476249908254518</v>
      </c>
      <c r="AX39" s="6">
        <v>1.115121677234729</v>
      </c>
      <c r="AY39" s="6">
        <v>0.98012584480999976</v>
      </c>
      <c r="AZ39" s="6">
        <v>1.0001549544099999</v>
      </c>
      <c r="BA39" s="6">
        <v>0.90383058444738262</v>
      </c>
      <c r="BB39" s="40">
        <f t="shared" si="8"/>
        <v>3.9992330609021116</v>
      </c>
      <c r="BC39" s="6">
        <v>1.0019</v>
      </c>
      <c r="BD39" s="6">
        <v>0.99839999999999995</v>
      </c>
      <c r="BE39" s="6">
        <v>0.98241859009800003</v>
      </c>
      <c r="BF39" s="6">
        <v>1.0701360811718648</v>
      </c>
      <c r="BG39" s="40">
        <f t="shared" si="9"/>
        <v>4.0528546712698645</v>
      </c>
    </row>
    <row r="40" spans="1:59" x14ac:dyDescent="0.3">
      <c r="A40" t="s">
        <v>21</v>
      </c>
      <c r="B40" s="2">
        <v>3.6352644452600003E-2</v>
      </c>
      <c r="C40" s="2">
        <v>2.1390346220900001E-2</v>
      </c>
      <c r="D40" s="2">
        <v>1.9983209864299998E-2</v>
      </c>
      <c r="E40" s="2">
        <v>3.1953529334400009E-2</v>
      </c>
      <c r="F40" s="2">
        <v>3.7028449709200002E-2</v>
      </c>
      <c r="G40" s="2">
        <v>2.1819046802199999E-2</v>
      </c>
      <c r="H40" s="2">
        <v>1.9317821298200002E-2</v>
      </c>
      <c r="I40" s="2">
        <v>2.7733203873499992E-2</v>
      </c>
      <c r="J40" s="2">
        <v>3.1E-2</v>
      </c>
      <c r="K40" s="2">
        <v>0.02</v>
      </c>
      <c r="L40" s="2">
        <v>0.02</v>
      </c>
      <c r="M40" s="2">
        <v>2.9000000000000001E-2</v>
      </c>
      <c r="N40" s="40">
        <f t="shared" si="0"/>
        <v>0.1</v>
      </c>
      <c r="O40" s="2">
        <v>2.9756693000000001E-2</v>
      </c>
      <c r="P40" s="2">
        <v>2.086064E-2</v>
      </c>
      <c r="Q40" s="2">
        <v>1.9241450267600001E-2</v>
      </c>
      <c r="R40" s="2">
        <v>2.6679383430100002E-2</v>
      </c>
      <c r="S40" s="40">
        <f t="shared" si="1"/>
        <v>9.6538166697700004E-2</v>
      </c>
      <c r="T40" s="2">
        <v>3.1360699999999998E-2</v>
      </c>
      <c r="U40" s="2">
        <v>2.0380952211699999E-2</v>
      </c>
      <c r="V40" s="2">
        <v>1.91058448034E-2</v>
      </c>
      <c r="W40" s="2">
        <v>2.9596824409699997E-2</v>
      </c>
      <c r="X40" s="40">
        <f t="shared" si="2"/>
        <v>0.1004443214248</v>
      </c>
      <c r="Y40" s="2">
        <v>3.1397935842599999E-2</v>
      </c>
      <c r="Z40" s="2">
        <v>2.10856603499E-2</v>
      </c>
      <c r="AA40" s="2">
        <v>1.9364648232999999E-2</v>
      </c>
      <c r="AB40" s="2">
        <v>2.85132349665E-2</v>
      </c>
      <c r="AC40" s="40">
        <f t="shared" si="3"/>
        <v>0.10036147939200001</v>
      </c>
      <c r="AD40" s="2">
        <v>3.4959192143799993E-2</v>
      </c>
      <c r="AE40" s="2">
        <v>2.1258148867299997E-2</v>
      </c>
      <c r="AF40" s="2">
        <v>2.0839502699099999E-2</v>
      </c>
      <c r="AG40" s="2">
        <v>3.1300735032899998E-2</v>
      </c>
      <c r="AH40" s="40">
        <f t="shared" si="4"/>
        <v>0.10835757874309998</v>
      </c>
      <c r="AI40" s="6">
        <v>3.4926421999999999E-2</v>
      </c>
      <c r="AJ40" s="6">
        <v>2.1664798999999998E-2</v>
      </c>
      <c r="AK40" s="6">
        <v>1.9985562000000002E-2</v>
      </c>
      <c r="AL40" s="19">
        <v>2.7729581E-2</v>
      </c>
      <c r="AM40" s="19">
        <f t="shared" si="5"/>
        <v>0.104306364</v>
      </c>
      <c r="AN40" s="6">
        <v>2.8123954E-2</v>
      </c>
      <c r="AO40" s="6">
        <v>1.8165034E-2</v>
      </c>
      <c r="AP40" s="6">
        <v>1.8955687999999998E-2</v>
      </c>
      <c r="AQ40" s="19">
        <v>2.5605742000000001E-2</v>
      </c>
      <c r="AR40" s="19">
        <f t="shared" si="6"/>
        <v>9.0850418000000002E-2</v>
      </c>
      <c r="AS40" s="24">
        <v>3.3232252000000004E-2</v>
      </c>
      <c r="AT40" s="6">
        <v>1.9360308999999999E-2</v>
      </c>
      <c r="AU40" s="6">
        <v>1.8493881E-2</v>
      </c>
      <c r="AV40" s="19">
        <v>3.1249639999999999E-2</v>
      </c>
      <c r="AW40" s="19">
        <f t="shared" si="7"/>
        <v>0.10233608199999999</v>
      </c>
      <c r="AX40" s="6">
        <v>3.3305476999999993E-2</v>
      </c>
      <c r="AY40" s="6">
        <v>1.9771482999999999E-2</v>
      </c>
      <c r="AZ40" s="6">
        <v>1.6960665000000003E-2</v>
      </c>
      <c r="BA40" s="6">
        <v>2.6869589000000003E-2</v>
      </c>
      <c r="BB40" s="40">
        <f t="shared" si="8"/>
        <v>9.6907213999999992E-2</v>
      </c>
      <c r="BC40" s="6">
        <v>2.9600000000000001E-2</v>
      </c>
      <c r="BD40" s="6">
        <v>1.84E-2</v>
      </c>
      <c r="BE40" s="6">
        <v>1.6792999999999999E-2</v>
      </c>
      <c r="BF40" s="6">
        <v>2.6435800999999998E-2</v>
      </c>
      <c r="BG40" s="40">
        <f t="shared" si="9"/>
        <v>9.1228800999999998E-2</v>
      </c>
    </row>
    <row r="41" spans="1:59" x14ac:dyDescent="0.3">
      <c r="A41" t="s">
        <v>22</v>
      </c>
      <c r="B41" s="2">
        <v>5.8051734180000002E-2</v>
      </c>
      <c r="C41" s="2">
        <v>4.8703942769999987E-2</v>
      </c>
      <c r="D41" s="2">
        <v>6.5192195090000002E-2</v>
      </c>
      <c r="E41" s="2">
        <v>5.8435422310000006E-2</v>
      </c>
      <c r="F41" s="2">
        <v>5.956751317000001E-2</v>
      </c>
      <c r="G41" s="2">
        <v>5.3300308540000001E-2</v>
      </c>
      <c r="H41" s="2">
        <v>6.2073402349999966E-2</v>
      </c>
      <c r="I41" s="2">
        <v>5.7656125880000027E-2</v>
      </c>
      <c r="J41" s="2">
        <v>0.06</v>
      </c>
      <c r="K41" s="2">
        <v>5.1999999999999998E-2</v>
      </c>
      <c r="L41" s="2">
        <v>6.5000000000000002E-2</v>
      </c>
      <c r="M41" s="2">
        <v>0.06</v>
      </c>
      <c r="N41" s="40">
        <f t="shared" si="0"/>
        <v>0.23699999999999999</v>
      </c>
      <c r="O41" s="2">
        <v>5.8856820410000003E-2</v>
      </c>
      <c r="P41" s="2">
        <v>5.2495930000000003E-2</v>
      </c>
      <c r="Q41" s="2">
        <v>6.0790369950000006E-2</v>
      </c>
      <c r="R41" s="2">
        <v>5.9436162589999994E-2</v>
      </c>
      <c r="S41" s="40">
        <f t="shared" si="1"/>
        <v>0.23157928295000002</v>
      </c>
      <c r="T41" s="2">
        <v>6.15618E-2</v>
      </c>
      <c r="U41" s="2">
        <v>5.5829727789999999E-2</v>
      </c>
      <c r="V41" s="2">
        <v>7.0942228829999995E-2</v>
      </c>
      <c r="W41" s="2">
        <v>6.2717872389999998E-2</v>
      </c>
      <c r="X41" s="40">
        <f t="shared" si="2"/>
        <v>0.25105162901</v>
      </c>
      <c r="Y41" s="2">
        <v>6.2424552019999996E-2</v>
      </c>
      <c r="Z41" s="2">
        <v>5.6179216359999999E-2</v>
      </c>
      <c r="AA41" s="2">
        <v>7.4044300129999976E-2</v>
      </c>
      <c r="AB41" s="2">
        <v>6.9392673520000003E-2</v>
      </c>
      <c r="AC41" s="40">
        <f t="shared" si="3"/>
        <v>0.26204074203</v>
      </c>
      <c r="AD41" s="2">
        <v>6.637267057E-2</v>
      </c>
      <c r="AE41" s="2">
        <v>5.922277217E-2</v>
      </c>
      <c r="AF41" s="2">
        <v>6.8033170389999995E-2</v>
      </c>
      <c r="AG41" s="2">
        <v>6.6258350609999989E-2</v>
      </c>
      <c r="AH41" s="40">
        <f t="shared" si="4"/>
        <v>0.25988696373999998</v>
      </c>
      <c r="AI41" s="6">
        <v>6.4014253709999996E-2</v>
      </c>
      <c r="AJ41" s="6">
        <v>5.7778262470000001E-2</v>
      </c>
      <c r="AK41" s="6">
        <v>6.8853235860000001E-2</v>
      </c>
      <c r="AL41" s="19">
        <v>6.4086039720000001E-2</v>
      </c>
      <c r="AM41" s="19">
        <f t="shared" si="5"/>
        <v>0.25473179175999999</v>
      </c>
      <c r="AN41" s="6">
        <v>6.1719355999999996E-2</v>
      </c>
      <c r="AO41" s="6">
        <v>5.7300554170000004E-2</v>
      </c>
      <c r="AP41" s="6">
        <v>7.0344866999999991E-2</v>
      </c>
      <c r="AQ41" s="19">
        <v>6.8926382549999998E-2</v>
      </c>
      <c r="AR41" s="19">
        <f t="shared" si="6"/>
        <v>0.25829115972</v>
      </c>
      <c r="AS41" s="24">
        <v>6.7990440999999999E-2</v>
      </c>
      <c r="AT41" s="6">
        <v>6.0841367600000008E-2</v>
      </c>
      <c r="AU41" s="6">
        <v>7.1577199520000009E-2</v>
      </c>
      <c r="AV41" s="19">
        <v>7.3025609000000005E-2</v>
      </c>
      <c r="AW41" s="19">
        <f t="shared" si="7"/>
        <v>0.27343461712</v>
      </c>
      <c r="AX41" s="6">
        <v>7.0699456120000018E-2</v>
      </c>
      <c r="AY41" s="6">
        <v>5.5113411999999994E-2</v>
      </c>
      <c r="AZ41" s="6">
        <v>6.1090036000000007E-2</v>
      </c>
      <c r="BA41" s="6">
        <v>6.1978840000000021E-2</v>
      </c>
      <c r="BB41" s="40">
        <f t="shared" si="8"/>
        <v>0.24888174412000003</v>
      </c>
      <c r="BC41" s="6">
        <v>6.5000000000000002E-2</v>
      </c>
      <c r="BD41" s="6">
        <v>5.0999999999999997E-2</v>
      </c>
      <c r="BE41" s="6">
        <v>6.3958059999999997E-2</v>
      </c>
      <c r="BF41" s="6">
        <v>6.8364337000000011E-2</v>
      </c>
      <c r="BG41" s="40">
        <f t="shared" si="9"/>
        <v>0.24832239699999997</v>
      </c>
    </row>
    <row r="42" spans="1:59" x14ac:dyDescent="0.3">
      <c r="A42" t="s">
        <v>23</v>
      </c>
      <c r="B42" s="2">
        <v>0.70562152401999989</v>
      </c>
      <c r="C42" s="2">
        <v>0.61202007467999997</v>
      </c>
      <c r="D42" s="2">
        <v>0.59749993087000008</v>
      </c>
      <c r="E42" s="2">
        <v>0.72688716691999988</v>
      </c>
      <c r="F42" s="2">
        <v>0.68998332184999966</v>
      </c>
      <c r="G42" s="2">
        <v>0.62143997898000003</v>
      </c>
      <c r="H42" s="2">
        <v>0.59677305176999995</v>
      </c>
      <c r="I42" s="2">
        <v>0.68328487817999961</v>
      </c>
      <c r="J42" s="2">
        <v>0.69599999999999995</v>
      </c>
      <c r="K42" s="2">
        <v>0.627</v>
      </c>
      <c r="L42" s="2">
        <v>0.623</v>
      </c>
      <c r="M42" s="2">
        <v>0.71099999999999997</v>
      </c>
      <c r="N42" s="40">
        <f t="shared" si="0"/>
        <v>2.657</v>
      </c>
      <c r="O42" s="2">
        <v>0.69168890659000004</v>
      </c>
      <c r="P42" s="2">
        <v>0.63753431000000005</v>
      </c>
      <c r="Q42" s="2">
        <v>0.62881289336000001</v>
      </c>
      <c r="R42" s="2">
        <v>0.70218019923999997</v>
      </c>
      <c r="S42" s="40">
        <f t="shared" si="1"/>
        <v>2.66021630919</v>
      </c>
      <c r="T42" s="2">
        <v>0.73074550000000005</v>
      </c>
      <c r="U42" s="2">
        <v>0.66186534200000002</v>
      </c>
      <c r="V42" s="2">
        <v>0.64897993257000008</v>
      </c>
      <c r="W42" s="2">
        <v>0.73344869670000001</v>
      </c>
      <c r="X42" s="40">
        <f t="shared" si="2"/>
        <v>2.7750394712700004</v>
      </c>
      <c r="Y42" s="2">
        <v>0.75390098334</v>
      </c>
      <c r="Z42" s="2">
        <v>0.6702808133999999</v>
      </c>
      <c r="AA42" s="2">
        <v>0.65899326684000015</v>
      </c>
      <c r="AB42" s="2">
        <v>0.75438865452999981</v>
      </c>
      <c r="AC42" s="40">
        <f t="shared" si="3"/>
        <v>2.8375637181100002</v>
      </c>
      <c r="AD42" s="2">
        <v>0.75352528188000023</v>
      </c>
      <c r="AE42" s="2">
        <v>0.68587113358999974</v>
      </c>
      <c r="AF42" s="2">
        <v>0.66249773543000012</v>
      </c>
      <c r="AG42" s="2">
        <v>0.88261562994999998</v>
      </c>
      <c r="AH42" s="40">
        <f t="shared" si="4"/>
        <v>2.9845097808500003</v>
      </c>
      <c r="AI42" s="6">
        <v>0.72260694796312896</v>
      </c>
      <c r="AJ42" s="6">
        <v>0.67468209877999996</v>
      </c>
      <c r="AK42" s="6">
        <v>0.66578418914000004</v>
      </c>
      <c r="AL42" s="19">
        <v>0.84967074304000001</v>
      </c>
      <c r="AM42" s="19">
        <f t="shared" si="5"/>
        <v>2.9127439789231291</v>
      </c>
      <c r="AN42" s="6">
        <v>0.72199343242000003</v>
      </c>
      <c r="AO42" s="6">
        <v>0.74018790157000003</v>
      </c>
      <c r="AP42" s="6">
        <v>0.71240343791999994</v>
      </c>
      <c r="AQ42" s="19">
        <v>0.88415504396000011</v>
      </c>
      <c r="AR42" s="19">
        <f t="shared" si="6"/>
        <v>3.0587398158700001</v>
      </c>
      <c r="AS42" s="24">
        <v>0.9132310250300002</v>
      </c>
      <c r="AT42" s="6">
        <v>0.83213147383678598</v>
      </c>
      <c r="AU42" s="6">
        <v>0.72603985164000007</v>
      </c>
      <c r="AV42" s="19">
        <v>0.93867437567000012</v>
      </c>
      <c r="AW42" s="19">
        <f t="shared" si="7"/>
        <v>3.4100767261767864</v>
      </c>
      <c r="AX42" s="6">
        <v>0.87211762040999985</v>
      </c>
      <c r="AY42" s="6">
        <v>0.82958542612000008</v>
      </c>
      <c r="AZ42" s="6">
        <v>0.72207791188421788</v>
      </c>
      <c r="BA42" s="6">
        <v>0.86533674758000001</v>
      </c>
      <c r="BB42" s="40">
        <f t="shared" si="8"/>
        <v>3.2891177059942178</v>
      </c>
      <c r="BC42" s="6">
        <v>0.85109999999999997</v>
      </c>
      <c r="BD42" s="6">
        <v>0.70450000000000002</v>
      </c>
      <c r="BE42" s="6">
        <v>0.67679358099999998</v>
      </c>
      <c r="BF42" s="6">
        <v>0.90557313899999992</v>
      </c>
      <c r="BG42" s="40">
        <f t="shared" si="9"/>
        <v>3.1379667200000001</v>
      </c>
    </row>
    <row r="43" spans="1:59" x14ac:dyDescent="0.3">
      <c r="A43" t="s">
        <v>24</v>
      </c>
      <c r="B43" s="2">
        <v>0.8606564348900001</v>
      </c>
      <c r="C43" s="2">
        <v>0.65913690476000042</v>
      </c>
      <c r="D43" s="2">
        <v>0.66537274866999951</v>
      </c>
      <c r="E43" s="2">
        <v>0.78851852840000036</v>
      </c>
      <c r="F43" s="2">
        <v>0.83727045008000023</v>
      </c>
      <c r="G43" s="2">
        <v>0.69105766313999994</v>
      </c>
      <c r="H43" s="2">
        <v>0.69096542581999965</v>
      </c>
      <c r="I43" s="2">
        <v>0.78384691016999986</v>
      </c>
      <c r="J43" s="2">
        <v>0.83499999999999996</v>
      </c>
      <c r="K43" s="2">
        <v>0.69499999999999995</v>
      </c>
      <c r="L43" s="2">
        <v>0.71799999999999997</v>
      </c>
      <c r="M43" s="2">
        <v>0.81599999999999995</v>
      </c>
      <c r="N43" s="40">
        <f t="shared" si="0"/>
        <v>3.0639999999999996</v>
      </c>
      <c r="O43" s="2">
        <v>0.84064931938000009</v>
      </c>
      <c r="P43" s="2">
        <v>0.71172599999999997</v>
      </c>
      <c r="Q43" s="2">
        <v>0.72702905849000032</v>
      </c>
      <c r="R43" s="2">
        <v>0.83876076808999966</v>
      </c>
      <c r="S43" s="40">
        <f t="shared" si="1"/>
        <v>3.1181651459600004</v>
      </c>
      <c r="T43" s="2">
        <v>0.90170209999999995</v>
      </c>
      <c r="U43" s="2">
        <v>0.75052866545999997</v>
      </c>
      <c r="V43" s="2">
        <v>0.7495609465800005</v>
      </c>
      <c r="W43" s="2">
        <v>0.89533993362999986</v>
      </c>
      <c r="X43" s="40">
        <f t="shared" si="2"/>
        <v>3.2971316456700004</v>
      </c>
      <c r="Y43" s="2">
        <v>0.92386846331000005</v>
      </c>
      <c r="Z43" s="2">
        <v>0.76973493929000025</v>
      </c>
      <c r="AA43" s="2">
        <v>0.76598013032999945</v>
      </c>
      <c r="AB43" s="2">
        <v>0.89737755070000025</v>
      </c>
      <c r="AC43" s="40">
        <f t="shared" si="3"/>
        <v>3.3569610836300003</v>
      </c>
      <c r="AD43" s="2">
        <v>0.97988834300999994</v>
      </c>
      <c r="AE43" s="2">
        <v>0.80560745568000036</v>
      </c>
      <c r="AF43" s="2">
        <v>0.82523945707999946</v>
      </c>
      <c r="AG43" s="2">
        <v>0.92867306072000033</v>
      </c>
      <c r="AH43" s="40">
        <f t="shared" si="4"/>
        <v>3.5394083164900003</v>
      </c>
      <c r="AI43" s="6">
        <v>0.96486646367000006</v>
      </c>
      <c r="AJ43" s="6">
        <v>0.82589880981999975</v>
      </c>
      <c r="AK43" s="6">
        <v>0.82044545963000015</v>
      </c>
      <c r="AL43" s="19">
        <v>0.92541675376999943</v>
      </c>
      <c r="AM43" s="19">
        <f t="shared" si="5"/>
        <v>3.5366274868899996</v>
      </c>
      <c r="AN43" s="6">
        <v>0.92177428495999958</v>
      </c>
      <c r="AO43" s="6">
        <v>0.71850520774999949</v>
      </c>
      <c r="AP43" s="6">
        <v>0.81160089514000011</v>
      </c>
      <c r="AQ43" s="19">
        <v>0.87654408975000042</v>
      </c>
      <c r="AR43" s="19">
        <f t="shared" si="6"/>
        <v>3.3284244775999996</v>
      </c>
      <c r="AS43" s="24">
        <v>0.91348398665000008</v>
      </c>
      <c r="AT43" s="6">
        <v>0.81754879381000423</v>
      </c>
      <c r="AU43" s="6">
        <v>0.85996598925999967</v>
      </c>
      <c r="AV43" s="19">
        <v>0.98292501080999994</v>
      </c>
      <c r="AW43" s="19">
        <f t="shared" si="7"/>
        <v>3.5739237805300039</v>
      </c>
      <c r="AX43" s="6">
        <v>0.99569639738000015</v>
      </c>
      <c r="AY43" s="6">
        <v>0.85530212675999973</v>
      </c>
      <c r="AZ43" s="6">
        <v>0.82555208367999999</v>
      </c>
      <c r="BA43" s="6">
        <v>0.88106579226000015</v>
      </c>
      <c r="BB43" s="40">
        <f t="shared" si="8"/>
        <v>3.5576164000800001</v>
      </c>
      <c r="BC43" s="6">
        <v>0.92230000000000001</v>
      </c>
      <c r="BD43" s="6">
        <v>0.77729999999999999</v>
      </c>
      <c r="BE43" s="6">
        <v>0.78736281999999991</v>
      </c>
      <c r="BF43" s="6">
        <v>0.93962658599999993</v>
      </c>
      <c r="BG43" s="40">
        <f t="shared" si="9"/>
        <v>3.4265894059999997</v>
      </c>
    </row>
    <row r="44" spans="1:59" s="27" customFormat="1" x14ac:dyDescent="0.3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9"/>
      <c r="O44" s="28"/>
      <c r="P44" s="28"/>
      <c r="Q44" s="28"/>
      <c r="R44" s="28"/>
      <c r="S44" s="29"/>
      <c r="T44" s="28"/>
      <c r="U44" s="28"/>
      <c r="V44" s="28"/>
      <c r="W44" s="28"/>
      <c r="X44" s="29"/>
      <c r="Y44" s="28"/>
      <c r="Z44" s="28"/>
      <c r="AA44" s="28"/>
      <c r="AB44" s="28"/>
      <c r="AC44" s="29"/>
      <c r="AD44" s="28"/>
      <c r="AE44" s="28"/>
      <c r="AF44" s="28"/>
      <c r="AG44" s="28"/>
      <c r="AH44" s="29"/>
      <c r="AI44" s="29"/>
      <c r="AJ44" s="29"/>
      <c r="AK44" s="29"/>
      <c r="AL44" s="32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30"/>
    </row>
    <row r="45" spans="1:59" x14ac:dyDescent="0.3">
      <c r="A45" t="s">
        <v>37</v>
      </c>
      <c r="J45" s="26">
        <f>(J6+J7+J10)/J3</f>
        <v>0.42472580537994464</v>
      </c>
      <c r="K45" s="26">
        <f t="shared" ref="K45:N45" si="10">(K6+K7+K10)/K3</f>
        <v>0.43154668922004968</v>
      </c>
      <c r="L45" s="26">
        <f t="shared" si="10"/>
        <v>0.23441029990277149</v>
      </c>
      <c r="M45" s="26">
        <f t="shared" si="10"/>
        <v>0.35993587199764521</v>
      </c>
      <c r="N45" s="35">
        <f t="shared" si="10"/>
        <v>0.35545204665924002</v>
      </c>
      <c r="O45" s="26">
        <f>(O6+O7+O10)/O3</f>
        <v>0.42975008378187624</v>
      </c>
      <c r="P45" s="26">
        <f t="shared" ref="P45:S45" si="11">(P6+P7+P10)/P3</f>
        <v>0.32295460898789463</v>
      </c>
      <c r="Q45" s="26">
        <f t="shared" si="11"/>
        <v>0.24556027306746619</v>
      </c>
      <c r="R45" s="26">
        <f t="shared" si="11"/>
        <v>0.40593910221944285</v>
      </c>
      <c r="S45" s="35">
        <f t="shared" si="11"/>
        <v>0.35026457742108874</v>
      </c>
      <c r="T45" s="26">
        <f>(T6+T7+T10)/T3</f>
        <v>0.51489361098728426</v>
      </c>
      <c r="U45" s="26">
        <f t="shared" ref="U45:X45" si="12">(U6+U7+U10)/U3</f>
        <v>0.46981781318148674</v>
      </c>
      <c r="V45" s="26">
        <f t="shared" si="12"/>
        <v>0.46411093752260796</v>
      </c>
      <c r="W45" s="26">
        <f t="shared" si="12"/>
        <v>0.56123271241212891</v>
      </c>
      <c r="X45" s="35">
        <f t="shared" si="12"/>
        <v>0.50853281581611975</v>
      </c>
      <c r="Y45" s="26">
        <f>(Y6+Y7+Y10)/Y3</f>
        <v>0.66035092635581283</v>
      </c>
      <c r="Z45" s="26">
        <f t="shared" ref="Z45:AC45" si="13">(Z6+Z7+Z10)/Z3</f>
        <v>0.60273951154055527</v>
      </c>
      <c r="AA45" s="26">
        <f t="shared" si="13"/>
        <v>0.5790648864060528</v>
      </c>
      <c r="AB45" s="26">
        <f t="shared" si="13"/>
        <v>0.67330305655536327</v>
      </c>
      <c r="AC45" s="35">
        <f t="shared" si="13"/>
        <v>0.63281690923311107</v>
      </c>
      <c r="AD45" s="26">
        <f>(AD6+AD7+AD10)/AD3</f>
        <v>0.66138700300918751</v>
      </c>
      <c r="AE45" s="26">
        <f t="shared" ref="AE45:AH45" si="14">(AE6+AE7+AE10)/AE3</f>
        <v>0.67620735659099318</v>
      </c>
      <c r="AF45" s="26">
        <f t="shared" si="14"/>
        <v>0.5831411491798314</v>
      </c>
      <c r="AG45" s="26">
        <f t="shared" si="14"/>
        <v>0.67244113692878904</v>
      </c>
      <c r="AH45" s="35">
        <f t="shared" si="14"/>
        <v>0.6496057193301259</v>
      </c>
      <c r="AI45" s="26">
        <f>(AI6+AI7+AI10)/AI3</f>
        <v>0.75004195277953933</v>
      </c>
      <c r="AJ45" s="26">
        <f t="shared" ref="AJ45:AM45" si="15">(AJ6+AJ7+AJ10)/AJ3</f>
        <v>0.62663268435819064</v>
      </c>
      <c r="AK45" s="26">
        <f t="shared" si="15"/>
        <v>0.4966894587404152</v>
      </c>
      <c r="AL45" s="33">
        <f t="shared" si="15"/>
        <v>0.67088755215147722</v>
      </c>
      <c r="AM45" s="35">
        <f t="shared" si="15"/>
        <v>0.64024909859268542</v>
      </c>
      <c r="AN45" s="26">
        <f>(AN6+AN7+AN10)/AN3</f>
        <v>0.64713019058701726</v>
      </c>
      <c r="AO45" s="26">
        <f t="shared" ref="AO45:AR45" si="16">(AO6+AO7+AO10)/AO3</f>
        <v>0.48120510402385136</v>
      </c>
      <c r="AP45" s="26">
        <f t="shared" si="16"/>
        <v>0.32094647964811218</v>
      </c>
      <c r="AQ45" s="26">
        <f t="shared" si="16"/>
        <v>0.46687845153493673</v>
      </c>
      <c r="AR45" s="35">
        <f t="shared" si="16"/>
        <v>0.47183398964956608</v>
      </c>
      <c r="AS45" s="26">
        <f>(AS6+AS7+AS10)/AS3</f>
        <v>0.46427587937173909</v>
      </c>
      <c r="AT45" s="26">
        <f t="shared" ref="AT45:AW45" si="17">(AT6+AT7+AT10)/AT3</f>
        <v>0.46824872280526514</v>
      </c>
      <c r="AU45" s="26">
        <f t="shared" si="17"/>
        <v>0.43597673155813604</v>
      </c>
      <c r="AV45" s="26">
        <f t="shared" si="17"/>
        <v>0.56018379170514931</v>
      </c>
      <c r="AW45" s="35">
        <f t="shared" si="17"/>
        <v>0.48397543618794603</v>
      </c>
      <c r="AX45" s="26">
        <f t="shared" ref="AX45:BG45" si="18">(AX6+AX7+AX10)/AX3</f>
        <v>0.64266407081901056</v>
      </c>
      <c r="AY45" s="26">
        <f t="shared" si="18"/>
        <v>0.67725927457486079</v>
      </c>
      <c r="AZ45" s="26">
        <f t="shared" si="18"/>
        <v>0.53186915018188896</v>
      </c>
      <c r="BA45" s="26">
        <f t="shared" si="18"/>
        <v>0.53536043684518875</v>
      </c>
      <c r="BB45" s="35">
        <f t="shared" si="18"/>
        <v>0.59876654519613515</v>
      </c>
      <c r="BC45" s="26">
        <f t="shared" si="18"/>
        <v>0.6989191123950057</v>
      </c>
      <c r="BD45" s="26">
        <f t="shared" si="18"/>
        <v>0.68577579756882878</v>
      </c>
      <c r="BE45" s="26">
        <f t="shared" si="18"/>
        <v>0.66250285016745059</v>
      </c>
      <c r="BF45" s="26">
        <f t="shared" si="18"/>
        <v>0.66168361169222079</v>
      </c>
      <c r="BG45" s="35">
        <f t="shared" si="18"/>
        <v>0.67601457636622131</v>
      </c>
    </row>
    <row r="46" spans="1:59" x14ac:dyDescent="0.3">
      <c r="AY46" s="26"/>
    </row>
    <row r="47" spans="1:59" x14ac:dyDescent="0.3">
      <c r="A47" t="s">
        <v>38</v>
      </c>
      <c r="J47" s="26">
        <f>(J6+J7+J10)/J38</f>
        <v>0.18225900664322001</v>
      </c>
      <c r="K47" s="26">
        <f t="shared" ref="K47:BF47" si="19">(K6+K7+K10)/K38</f>
        <v>0.14092523301805676</v>
      </c>
      <c r="L47" s="26">
        <f t="shared" si="19"/>
        <v>0.11464596924391283</v>
      </c>
      <c r="M47" s="26">
        <f t="shared" si="19"/>
        <v>0.14446770190839697</v>
      </c>
      <c r="N47" s="35">
        <f t="shared" ref="N47" si="20">(N6+N7+N10)/N38</f>
        <v>0.14636242971765184</v>
      </c>
      <c r="O47" s="26">
        <f t="shared" si="19"/>
        <v>0.18115287817732592</v>
      </c>
      <c r="P47" s="26">
        <f t="shared" si="19"/>
        <v>0.15505687159167908</v>
      </c>
      <c r="Q47" s="26">
        <f t="shared" si="19"/>
        <v>0.11882825772771323</v>
      </c>
      <c r="R47" s="26">
        <f t="shared" si="19"/>
        <v>0.18436592655807391</v>
      </c>
      <c r="S47" s="35">
        <f t="shared" si="19"/>
        <v>0.16081849107096075</v>
      </c>
      <c r="T47" s="26">
        <f t="shared" si="19"/>
        <v>0.19302795018414529</v>
      </c>
      <c r="U47" s="26">
        <f t="shared" si="19"/>
        <v>0.16948928675799121</v>
      </c>
      <c r="V47" s="26">
        <f t="shared" si="19"/>
        <v>0.15488058735530655</v>
      </c>
      <c r="W47" s="26">
        <f t="shared" si="19"/>
        <v>0.24773100949692303</v>
      </c>
      <c r="X47" s="35">
        <f t="shared" ref="X47" si="21">(X6+X7+X10)/X38</f>
        <v>0.19298897067827947</v>
      </c>
      <c r="Y47" s="26">
        <f t="shared" si="19"/>
        <v>0.23125916188453163</v>
      </c>
      <c r="Z47" s="26">
        <f t="shared" si="19"/>
        <v>0.21664995136834631</v>
      </c>
      <c r="AA47" s="26">
        <f t="shared" si="19"/>
        <v>0.19000772983835851</v>
      </c>
      <c r="AB47" s="26">
        <f t="shared" si="19"/>
        <v>0.26673699214424895</v>
      </c>
      <c r="AC47" s="35">
        <f t="shared" si="19"/>
        <v>0.22734540821658103</v>
      </c>
      <c r="AD47" s="26">
        <f t="shared" si="19"/>
        <v>0.20719562189790586</v>
      </c>
      <c r="AE47" s="26">
        <f t="shared" si="19"/>
        <v>0.20233953543843036</v>
      </c>
      <c r="AF47" s="26">
        <f t="shared" si="19"/>
        <v>0.16432174967540653</v>
      </c>
      <c r="AG47" s="26">
        <f t="shared" si="19"/>
        <v>0.17474554906076104</v>
      </c>
      <c r="AH47" s="35">
        <f t="shared" ref="AH47" si="22">(AH6+AH7+AH10)/AH38</f>
        <v>0.18717583722639344</v>
      </c>
      <c r="AI47" s="26">
        <f t="shared" si="19"/>
        <v>0.25931217439430404</v>
      </c>
      <c r="AJ47" s="26">
        <f t="shared" si="19"/>
        <v>0.18794512774301711</v>
      </c>
      <c r="AK47" s="26">
        <f t="shared" si="19"/>
        <v>0.16740479730531313</v>
      </c>
      <c r="AL47" s="33">
        <f t="shared" si="19"/>
        <v>0.2165084401121013</v>
      </c>
      <c r="AM47" s="35">
        <f t="shared" si="19"/>
        <v>0.20910221571441426</v>
      </c>
      <c r="AN47" s="26">
        <f t="shared" si="19"/>
        <v>0.27626577727212909</v>
      </c>
      <c r="AO47" s="26">
        <f t="shared" si="19"/>
        <v>0.22067287426244273</v>
      </c>
      <c r="AP47" s="26">
        <f t="shared" si="19"/>
        <v>0.17223431737424647</v>
      </c>
      <c r="AQ47" s="26">
        <f t="shared" si="19"/>
        <v>0.21258865280864733</v>
      </c>
      <c r="AR47" s="35">
        <f t="shared" ref="AR47" si="23">(AR6+AR7+AR10)/AR38</f>
        <v>0.22104445290119701</v>
      </c>
      <c r="AS47" s="26">
        <f t="shared" si="19"/>
        <v>0.18175374795392102</v>
      </c>
      <c r="AT47" s="26">
        <f t="shared" si="19"/>
        <v>0.19351651559865635</v>
      </c>
      <c r="AU47" s="26">
        <f t="shared" si="19"/>
        <v>0.17149442596061121</v>
      </c>
      <c r="AV47" s="26">
        <f t="shared" si="19"/>
        <v>0.21798485573094856</v>
      </c>
      <c r="AW47" s="35">
        <f t="shared" si="19"/>
        <v>0.19188625523808758</v>
      </c>
      <c r="AX47" s="26">
        <f t="shared" si="19"/>
        <v>0.26492563091228261</v>
      </c>
      <c r="AY47" s="26">
        <f t="shared" si="19"/>
        <v>0.23739751334397191</v>
      </c>
      <c r="AZ47" s="26">
        <f t="shared" si="19"/>
        <v>0.19479169166974736</v>
      </c>
      <c r="BA47" s="26">
        <f t="shared" si="19"/>
        <v>0.20625869584713483</v>
      </c>
      <c r="BB47" s="35">
        <f t="shared" si="19"/>
        <v>0.22737317218642467</v>
      </c>
      <c r="BC47" s="26">
        <f t="shared" si="19"/>
        <v>0.33444415689773338</v>
      </c>
      <c r="BD47" s="26">
        <f t="shared" si="19"/>
        <v>0.32317681212417959</v>
      </c>
      <c r="BE47" s="26">
        <f t="shared" si="19"/>
        <v>0.3514812139982641</v>
      </c>
      <c r="BF47" s="26">
        <f t="shared" si="19"/>
        <v>0.38449988055337386</v>
      </c>
      <c r="BG47" s="35">
        <f t="shared" ref="BG47" si="24">(BG6+BG7+BG10)/BG38</f>
        <v>0.34950334258212529</v>
      </c>
    </row>
  </sheetData>
  <mergeCells count="28">
    <mergeCell ref="R11:R12"/>
    <mergeCell ref="J1:M1"/>
    <mergeCell ref="O1:R1"/>
    <mergeCell ref="J11:J12"/>
    <mergeCell ref="K11:K12"/>
    <mergeCell ref="L11:L12"/>
    <mergeCell ref="M11:M12"/>
    <mergeCell ref="O11:O12"/>
    <mergeCell ref="G11:G12"/>
    <mergeCell ref="H11:H12"/>
    <mergeCell ref="I11:I12"/>
    <mergeCell ref="P11:P12"/>
    <mergeCell ref="Q11:Q12"/>
    <mergeCell ref="B11:B12"/>
    <mergeCell ref="C11:C12"/>
    <mergeCell ref="D11:D12"/>
    <mergeCell ref="E11:E12"/>
    <mergeCell ref="F11:F12"/>
    <mergeCell ref="BC1:BF1"/>
    <mergeCell ref="AX1:BA1"/>
    <mergeCell ref="AS1:AV1"/>
    <mergeCell ref="F1:I1"/>
    <mergeCell ref="B1:E1"/>
    <mergeCell ref="AN1:AQ1"/>
    <mergeCell ref="AI1:AL1"/>
    <mergeCell ref="AD1:AG1"/>
    <mergeCell ref="T1:W1"/>
    <mergeCell ref="Y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Mindaugas Urbonavičius</dc:creator>
  <cp:lastModifiedBy>Simas Ladzikas</cp:lastModifiedBy>
  <dcterms:created xsi:type="dcterms:W3CDTF">2018-11-25T11:05:38Z</dcterms:created>
  <dcterms:modified xsi:type="dcterms:W3CDTF">2024-02-27T12:42:04Z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ae7b5d-0aac-474b-ae2b-02c331ef2874_Enabled">
    <vt:lpwstr>true</vt:lpwstr>
  </property>
  <property fmtid="{D5CDD505-2E9C-101B-9397-08002B2CF9AE}" pid="3" name="MSIP_Label_32ae7b5d-0aac-474b-ae2b-02c331ef2874_SetDate">
    <vt:lpwstr>2022-02-04T07:07:22Z</vt:lpwstr>
  </property>
  <property fmtid="{D5CDD505-2E9C-101B-9397-08002B2CF9AE}" pid="4" name="MSIP_Label_32ae7b5d-0aac-474b-ae2b-02c331ef2874_Method">
    <vt:lpwstr>Privileged</vt:lpwstr>
  </property>
  <property fmtid="{D5CDD505-2E9C-101B-9397-08002B2CF9AE}" pid="5" name="MSIP_Label_32ae7b5d-0aac-474b-ae2b-02c331ef2874_Name">
    <vt:lpwstr>VIDINĖ</vt:lpwstr>
  </property>
  <property fmtid="{D5CDD505-2E9C-101B-9397-08002B2CF9AE}" pid="6" name="MSIP_Label_32ae7b5d-0aac-474b-ae2b-02c331ef2874_SiteId">
    <vt:lpwstr>86bcf768-7bcf-4cd6-b041-b219988b7a9c</vt:lpwstr>
  </property>
  <property fmtid="{D5CDD505-2E9C-101B-9397-08002B2CF9AE}" pid="7" name="MSIP_Label_32ae7b5d-0aac-474b-ae2b-02c331ef2874_ActionId">
    <vt:lpwstr>d6591d0c-4d68-4984-ba53-119627a7ee49</vt:lpwstr>
  </property>
  <property fmtid="{D5CDD505-2E9C-101B-9397-08002B2CF9AE}" pid="8" name="MSIP_Label_32ae7b5d-0aac-474b-ae2b-02c331ef2874_ContentBits">
    <vt:lpwstr>0</vt:lpwstr>
  </property>
</Properties>
</file>