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420" windowHeight="7430" activeTab="1"/>
  </bookViews>
  <sheets>
    <sheet name="概述" sheetId="1" r:id="rId1"/>
    <sheet name="简投法盘点资金" sheetId="2" r:id="rId2"/>
    <sheet name="进阶资产配置" sheetId="3" r:id="rId3"/>
  </sheets>
  <calcPr calcId="144525"/>
</workbook>
</file>

<file path=xl/sharedStrings.xml><?xml version="1.0" encoding="utf-8"?>
<sst xmlns="http://schemas.openxmlformats.org/spreadsheetml/2006/main" count="45" uniqueCount="41">
  <si>
    <r>
      <t xml:space="preserve">我们大家在当前阶段主要会接触到投资产品有以下几种：
【股权类】个股股票 指数基金
【债券类】国债逆回购 债券基金 可转债
【货币类】货币基金 
先看看，资产的四个维度：
【资产配置四维度】
低风险低收益（货币基金 债券基金 国债逆回购）
中低风险较高收益（定投指数基金）
中低风险高收益（可转债）
高风险高收益（个股）
混合基金和股票组合根据自己的风险系数归类（一般来说，并不推荐给新手投资者）
那么各类投资品的投资时机是什么呢：
</t>
    </r>
    <r>
      <rPr>
        <sz val="11"/>
        <color rgb="FFFF0000"/>
        <rFont val="宋体"/>
        <charset val="134"/>
        <scheme val="minor"/>
      </rPr>
      <t>债券类：</t>
    </r>
    <r>
      <rPr>
        <sz val="11"/>
        <color theme="1"/>
        <rFont val="宋体"/>
        <charset val="134"/>
        <scheme val="minor"/>
      </rPr>
      <t xml:space="preserve">国债逆回购 债券基金（包括纯债基金）可转债
</t>
    </r>
    <r>
      <rPr>
        <b/>
        <sz val="11"/>
        <color theme="1"/>
        <rFont val="宋体"/>
        <charset val="134"/>
        <scheme val="minor"/>
      </rPr>
      <t>适合投资国债逆回购的情况</t>
    </r>
    <r>
      <rPr>
        <sz val="11"/>
        <color theme="1"/>
        <rFont val="宋体"/>
        <charset val="134"/>
        <scheme val="minor"/>
      </rPr>
      <t xml:space="preserve">
1. 月末
2. 季度末
3. 年末
收益情况：7%左右（合适的时机,但机会比较少）
</t>
    </r>
    <r>
      <rPr>
        <b/>
        <sz val="11"/>
        <color theme="1"/>
        <rFont val="宋体"/>
        <charset val="134"/>
        <scheme val="minor"/>
      </rPr>
      <t>适合投资纯债基金的3种情况</t>
    </r>
    <r>
      <rPr>
        <sz val="11"/>
        <color theme="1"/>
        <rFont val="宋体"/>
        <charset val="134"/>
        <scheme val="minor"/>
      </rPr>
      <t xml:space="preserve">
1、1-3年用不到的钱；
2、股市进入牛市，找不到低估指数基金的时候；
3、作为资产配置的一部分。
（市场利率＞3.5%的时候）
收益情况：6%-7%
</t>
    </r>
    <r>
      <rPr>
        <b/>
        <sz val="11"/>
        <color theme="1"/>
        <rFont val="宋体"/>
        <charset val="134"/>
        <scheme val="minor"/>
      </rPr>
      <t>适合普通债券基金的情况</t>
    </r>
    <r>
      <rPr>
        <sz val="11"/>
        <color theme="1"/>
        <rFont val="宋体"/>
        <charset val="134"/>
        <scheme val="minor"/>
      </rPr>
      <t xml:space="preserve">
1． 符合债券基金筛选的标准
2． 累计3年收益越高越好
收益：7%左右
</t>
    </r>
    <r>
      <rPr>
        <b/>
        <sz val="11"/>
        <color theme="1"/>
        <rFont val="宋体"/>
        <charset val="134"/>
        <scheme val="minor"/>
      </rPr>
      <t>适合可转债的情况</t>
    </r>
    <r>
      <rPr>
        <sz val="11"/>
        <color theme="1"/>
        <rFont val="宋体"/>
        <charset val="134"/>
        <scheme val="minor"/>
      </rPr>
      <t xml:space="preserve">
1. 市场熊市可以配置低估的可转债
2. 市场牛市可以配置短期的可转债
3. 没有合适的债券类时可以配置（如：市场利率＜3.5%的时候）
4. 想获得低风险高收益的人可以配置
收益情况：正确方法买入，下有保底，上不封顶
（股市行情好可以达到30%以上的收益）
</t>
    </r>
    <r>
      <rPr>
        <sz val="11"/>
        <color rgb="FFFF0000"/>
        <rFont val="宋体"/>
        <charset val="134"/>
        <scheme val="minor"/>
      </rPr>
      <t>股票类：</t>
    </r>
    <r>
      <rPr>
        <sz val="11"/>
        <color theme="1"/>
        <rFont val="宋体"/>
        <charset val="134"/>
        <scheme val="minor"/>
      </rPr>
      <t xml:space="preserve">
股票的进场时机我们会在股初课学习到，这里就不讲了。
指数基金我们参考宽基指数简投法和基金进阶后面要讲的策略就可以了。</t>
    </r>
  </si>
  <si>
    <t>1、表格里收支项目可以自行添加。
2、带颜色的表格不要填写数据，有公式的！千万别动！
3、资金单位为：元
4、此方法完全按照简投法定投指数基金设计，没有考虑投资其他资产。</t>
  </si>
  <si>
    <t>增量资金</t>
  </si>
  <si>
    <t>收入</t>
  </si>
  <si>
    <t>工资</t>
  </si>
  <si>
    <t>支出</t>
  </si>
  <si>
    <t>房贷</t>
  </si>
  <si>
    <t>车贷</t>
  </si>
  <si>
    <t>生活费</t>
  </si>
  <si>
    <t>月均保险</t>
  </si>
  <si>
    <t>总计</t>
  </si>
  <si>
    <t>月增量资金</t>
  </si>
  <si>
    <t>存量资金</t>
  </si>
  <si>
    <t>银行存款</t>
  </si>
  <si>
    <t>每月生活费</t>
  </si>
  <si>
    <t>应急金（6个月生活费）</t>
  </si>
  <si>
    <t>月存量资金（平摊20个月计算）</t>
  </si>
  <si>
    <t>年龄</t>
  </si>
  <si>
    <t>风险系数</t>
  </si>
  <si>
    <t>每月定投基数=（月增量资金+月存量资金）*风险系数</t>
  </si>
  <si>
    <t>1、先确定自己的投资风格（可参考券商开户时候的风险评估）</t>
  </si>
  <si>
    <t>序号</t>
  </si>
  <si>
    <t>投资风格</t>
  </si>
  <si>
    <t>指数基金</t>
  </si>
  <si>
    <t>可转债</t>
  </si>
  <si>
    <t>股票</t>
  </si>
  <si>
    <t>保守型：对自己的本金比较在乎</t>
  </si>
  <si>
    <t>442阵容</t>
  </si>
  <si>
    <t>平衡型：则介于保守和激进型之间，对利润和风险比较平衡</t>
  </si>
  <si>
    <t>三三开阵容</t>
  </si>
  <si>
    <t>激进型：对利润看的重，追求高回报</t>
  </si>
  <si>
    <t>334阵容</t>
  </si>
  <si>
    <t>不考虑股票：希望投资结构比较简单</t>
  </si>
  <si>
    <t>2、计算资金投入（需要你填入数字）</t>
  </si>
  <si>
    <t>你的风格序号（请在右边格子里填入上面的序号，如1、2、3、4）</t>
  </si>
  <si>
    <t>你打算拿出来投资以上几种资产的资金量（可以用你自己可支配的总资金，根据自己能接受的程度选定一个比例，比如10%、20%、30%），计算出来，把总金额填入右边格子里</t>
  </si>
  <si>
    <t>3、分配如下（有公式，自动出数，不要动！）</t>
  </si>
  <si>
    <t>提示：可以用这个资金除以20，作为指数基金定投的月存量资金，然后搭配增量资金定投</t>
  </si>
  <si>
    <t>根据情况买入，一只可转债最低投资10张，正常价格10张在1000元左右，建议按课程配置组合</t>
  </si>
  <si>
    <t>根据情况买入，个股投资差异比较大，股初课程会讲组合投资，建议资金在1-2万以上，如果暂时达不到，先好好养鹅</t>
  </si>
  <si>
    <t>如果当中有你不想投资的投资品，那就根据自己情况另行调整。投资是个性化的，适合自己的就是最好的~祝大家投资愉快！未来抱富相见！</t>
  </si>
</sst>
</file>

<file path=xl/styles.xml><?xml version="1.0" encoding="utf-8"?>
<styleSheet xmlns="http://schemas.openxmlformats.org/spreadsheetml/2006/main">
  <numFmts count="6">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 numFmtId="176" formatCode="0.0%"/>
    <numFmt numFmtId="177" formatCode="0_);[Red]\(0\)"/>
  </numFmts>
  <fonts count="27">
    <font>
      <sz val="11"/>
      <color theme="1"/>
      <name val="宋体"/>
      <charset val="134"/>
      <scheme val="minor"/>
    </font>
    <font>
      <sz val="11"/>
      <color rgb="FFFF0000"/>
      <name val="宋体"/>
      <charset val="134"/>
      <scheme val="minor"/>
    </font>
    <font>
      <sz val="11"/>
      <name val="宋体"/>
      <charset val="134"/>
      <scheme val="minor"/>
    </font>
    <font>
      <sz val="14"/>
      <color theme="1"/>
      <name val="宋体"/>
      <charset val="134"/>
      <scheme val="minor"/>
    </font>
    <font>
      <sz val="14"/>
      <name val="宋体"/>
      <charset val="134"/>
      <scheme val="minor"/>
    </font>
    <font>
      <sz val="14"/>
      <color rgb="FFFF0000"/>
      <name val="宋体"/>
      <charset val="134"/>
      <scheme val="minor"/>
    </font>
    <font>
      <sz val="12"/>
      <color theme="1"/>
      <name val="宋体"/>
      <charset val="134"/>
      <scheme val="minor"/>
    </font>
    <font>
      <sz val="11"/>
      <color theme="1"/>
      <name val="宋体"/>
      <charset val="0"/>
      <scheme val="minor"/>
    </font>
    <font>
      <sz val="11"/>
      <color theme="0"/>
      <name val="宋体"/>
      <charset val="0"/>
      <scheme val="minor"/>
    </font>
    <font>
      <b/>
      <sz val="15"/>
      <color theme="3"/>
      <name val="宋体"/>
      <charset val="134"/>
      <scheme val="minor"/>
    </font>
    <font>
      <sz val="11"/>
      <color rgb="FFFA7D00"/>
      <name val="宋体"/>
      <charset val="0"/>
      <scheme val="minor"/>
    </font>
    <font>
      <sz val="11"/>
      <color rgb="FF9C0006"/>
      <name val="宋体"/>
      <charset val="0"/>
      <scheme val="minor"/>
    </font>
    <font>
      <b/>
      <sz val="11"/>
      <color rgb="FFFA7D00"/>
      <name val="宋体"/>
      <charset val="0"/>
      <scheme val="minor"/>
    </font>
    <font>
      <b/>
      <sz val="11"/>
      <color theme="1"/>
      <name val="宋体"/>
      <charset val="0"/>
      <scheme val="minor"/>
    </font>
    <font>
      <b/>
      <sz val="13"/>
      <color theme="3"/>
      <name val="宋体"/>
      <charset val="134"/>
      <scheme val="minor"/>
    </font>
    <font>
      <sz val="11"/>
      <color rgb="FFFF0000"/>
      <name val="宋体"/>
      <charset val="0"/>
      <scheme val="minor"/>
    </font>
    <font>
      <sz val="11"/>
      <color rgb="FF3F3F76"/>
      <name val="宋体"/>
      <charset val="0"/>
      <scheme val="minor"/>
    </font>
    <font>
      <b/>
      <sz val="11"/>
      <color rgb="FFFFFFFF"/>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6500"/>
      <name val="宋体"/>
      <charset val="0"/>
      <scheme val="minor"/>
    </font>
    <font>
      <b/>
      <sz val="11"/>
      <color rgb="FF3F3F3F"/>
      <name val="宋体"/>
      <charset val="0"/>
      <scheme val="minor"/>
    </font>
    <font>
      <b/>
      <sz val="18"/>
      <color theme="3"/>
      <name val="宋体"/>
      <charset val="134"/>
      <scheme val="minor"/>
    </font>
    <font>
      <u/>
      <sz val="11"/>
      <color rgb="FF0000FF"/>
      <name val="宋体"/>
      <charset val="0"/>
      <scheme val="minor"/>
    </font>
    <font>
      <sz val="11"/>
      <color rgb="FF006100"/>
      <name val="宋体"/>
      <charset val="0"/>
      <scheme val="minor"/>
    </font>
    <font>
      <b/>
      <sz val="11"/>
      <color theme="1"/>
      <name val="宋体"/>
      <charset val="134"/>
      <scheme val="minor"/>
    </font>
  </fonts>
  <fills count="38">
    <fill>
      <patternFill patternType="none"/>
    </fill>
    <fill>
      <patternFill patternType="gray125"/>
    </fill>
    <fill>
      <patternFill patternType="solid">
        <fgColor theme="5" tint="0.6"/>
        <bgColor indexed="64"/>
      </patternFill>
    </fill>
    <fill>
      <patternFill patternType="solid">
        <fgColor theme="4" tint="0.4"/>
        <bgColor indexed="64"/>
      </patternFill>
    </fill>
    <fill>
      <patternFill patternType="solid">
        <fgColor theme="4" tint="0.6"/>
        <bgColor indexed="64"/>
      </patternFill>
    </fill>
    <fill>
      <patternFill patternType="solid">
        <fgColor theme="7" tint="0.6"/>
        <bgColor indexed="64"/>
      </patternFill>
    </fill>
    <fill>
      <patternFill patternType="solid">
        <fgColor rgb="FFFFFF00"/>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4"/>
        <bgColor indexed="64"/>
      </patternFill>
    </fill>
    <fill>
      <patternFill patternType="solid">
        <fgColor rgb="FFFFFFCC"/>
        <bgColor indexed="64"/>
      </patternFill>
    </fill>
    <fill>
      <patternFill patternType="solid">
        <fgColor theme="6" tint="0.799981688894314"/>
        <bgColor indexed="64"/>
      </patternFill>
    </fill>
    <fill>
      <patternFill patternType="solid">
        <fgColor theme="7"/>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rgb="FFFFC7CE"/>
        <bgColor indexed="64"/>
      </patternFill>
    </fill>
    <fill>
      <patternFill patternType="solid">
        <fgColor theme="8"/>
        <bgColor indexed="64"/>
      </patternFill>
    </fill>
    <fill>
      <patternFill patternType="solid">
        <fgColor rgb="FFF2F2F2"/>
        <bgColor indexed="64"/>
      </patternFill>
    </fill>
    <fill>
      <patternFill patternType="solid">
        <fgColor theme="6" tint="0.599993896298105"/>
        <bgColor indexed="64"/>
      </patternFill>
    </fill>
    <fill>
      <patternFill patternType="solid">
        <fgColor theme="9"/>
        <bgColor indexed="64"/>
      </patternFill>
    </fill>
    <fill>
      <patternFill patternType="solid">
        <fgColor theme="8" tint="0.399975585192419"/>
        <bgColor indexed="64"/>
      </patternFill>
    </fill>
    <fill>
      <patternFill patternType="solid">
        <fgColor theme="6"/>
        <bgColor indexed="64"/>
      </patternFill>
    </fill>
    <fill>
      <patternFill patternType="solid">
        <fgColor rgb="FFFFCC99"/>
        <bgColor indexed="64"/>
      </patternFill>
    </fill>
    <fill>
      <patternFill patternType="solid">
        <fgColor theme="9" tint="0.399975585192419"/>
        <bgColor indexed="64"/>
      </patternFill>
    </fill>
    <fill>
      <patternFill patternType="solid">
        <fgColor theme="5"/>
        <bgColor indexed="64"/>
      </patternFill>
    </fill>
    <fill>
      <patternFill patternType="solid">
        <fgColor rgb="FFA5A5A5"/>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rgb="FFFFEB9C"/>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rgb="FFC6EFCE"/>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4" tint="0.799981688894314"/>
        <bgColor indexed="64"/>
      </patternFill>
    </fill>
    <fill>
      <patternFill patternType="solid">
        <fgColor theme="4" tint="0.399975585192419"/>
        <bgColor indexed="64"/>
      </patternFill>
    </fill>
  </fills>
  <borders count="14">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11" borderId="0" applyNumberFormat="0" applyBorder="0" applyAlignment="0" applyProtection="0">
      <alignment vertical="center"/>
    </xf>
    <xf numFmtId="0" fontId="16" fillId="22" borderId="9"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18" borderId="0" applyNumberFormat="0" applyBorder="0" applyAlignment="0" applyProtection="0">
      <alignment vertical="center"/>
    </xf>
    <xf numFmtId="0" fontId="11" fillId="15" borderId="0" applyNumberFormat="0" applyBorder="0" applyAlignment="0" applyProtection="0">
      <alignment vertical="center"/>
    </xf>
    <xf numFmtId="43" fontId="0" fillId="0" borderId="0" applyFont="0" applyFill="0" applyBorder="0" applyAlignment="0" applyProtection="0">
      <alignment vertical="center"/>
    </xf>
    <xf numFmtId="0" fontId="8" fillId="29" borderId="0" applyNumberFormat="0" applyBorder="0" applyAlignment="0" applyProtection="0">
      <alignment vertical="center"/>
    </xf>
    <xf numFmtId="0" fontId="24" fillId="0" borderId="0" applyNumberFormat="0" applyFill="0" applyBorder="0" applyAlignment="0" applyProtection="0">
      <alignment vertical="center"/>
    </xf>
    <xf numFmtId="9"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0" fillId="10" borderId="7" applyNumberFormat="0" applyFont="0" applyAlignment="0" applyProtection="0">
      <alignment vertical="center"/>
    </xf>
    <xf numFmtId="0" fontId="8" fillId="14" borderId="0" applyNumberFormat="0" applyBorder="0" applyAlignment="0" applyProtection="0">
      <alignment vertical="center"/>
    </xf>
    <xf numFmtId="0" fontId="19"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9" fillId="0" borderId="6" applyNumberFormat="0" applyFill="0" applyAlignment="0" applyProtection="0">
      <alignment vertical="center"/>
    </xf>
    <xf numFmtId="0" fontId="14" fillId="0" borderId="6" applyNumberFormat="0" applyFill="0" applyAlignment="0" applyProtection="0">
      <alignment vertical="center"/>
    </xf>
    <xf numFmtId="0" fontId="8" fillId="37" borderId="0" applyNumberFormat="0" applyBorder="0" applyAlignment="0" applyProtection="0">
      <alignment vertical="center"/>
    </xf>
    <xf numFmtId="0" fontId="19" fillId="0" borderId="13" applyNumberFormat="0" applyFill="0" applyAlignment="0" applyProtection="0">
      <alignment vertical="center"/>
    </xf>
    <xf numFmtId="0" fontId="8" fillId="34" borderId="0" applyNumberFormat="0" applyBorder="0" applyAlignment="0" applyProtection="0">
      <alignment vertical="center"/>
    </xf>
    <xf numFmtId="0" fontId="22" fillId="17" borderId="12" applyNumberFormat="0" applyAlignment="0" applyProtection="0">
      <alignment vertical="center"/>
    </xf>
    <xf numFmtId="0" fontId="12" fillId="17" borderId="9" applyNumberFormat="0" applyAlignment="0" applyProtection="0">
      <alignment vertical="center"/>
    </xf>
    <xf numFmtId="0" fontId="17" fillId="25" borderId="11" applyNumberFormat="0" applyAlignment="0" applyProtection="0">
      <alignment vertical="center"/>
    </xf>
    <xf numFmtId="0" fontId="7" fillId="13" borderId="0" applyNumberFormat="0" applyBorder="0" applyAlignment="0" applyProtection="0">
      <alignment vertical="center"/>
    </xf>
    <xf numFmtId="0" fontId="8" fillId="24" borderId="0" applyNumberFormat="0" applyBorder="0" applyAlignment="0" applyProtection="0">
      <alignment vertical="center"/>
    </xf>
    <xf numFmtId="0" fontId="10" fillId="0" borderId="8" applyNumberFormat="0" applyFill="0" applyAlignment="0" applyProtection="0">
      <alignment vertical="center"/>
    </xf>
    <xf numFmtId="0" fontId="13" fillId="0" borderId="10" applyNumberFormat="0" applyFill="0" applyAlignment="0" applyProtection="0">
      <alignment vertical="center"/>
    </xf>
    <xf numFmtId="0" fontId="25" fillId="33" borderId="0" applyNumberFormat="0" applyBorder="0" applyAlignment="0" applyProtection="0">
      <alignment vertical="center"/>
    </xf>
    <xf numFmtId="0" fontId="21" fillId="28" borderId="0" applyNumberFormat="0" applyBorder="0" applyAlignment="0" applyProtection="0">
      <alignment vertical="center"/>
    </xf>
    <xf numFmtId="0" fontId="7" fillId="27" borderId="0" applyNumberFormat="0" applyBorder="0" applyAlignment="0" applyProtection="0">
      <alignment vertical="center"/>
    </xf>
    <xf numFmtId="0" fontId="8" fillId="9" borderId="0" applyNumberFormat="0" applyBorder="0" applyAlignment="0" applyProtection="0">
      <alignment vertical="center"/>
    </xf>
    <xf numFmtId="0" fontId="7" fillId="36" borderId="0" applyNumberFormat="0" applyBorder="0" applyAlignment="0" applyProtection="0">
      <alignment vertical="center"/>
    </xf>
    <xf numFmtId="0" fontId="7" fillId="32" borderId="0" applyNumberFormat="0" applyBorder="0" applyAlignment="0" applyProtection="0">
      <alignment vertical="center"/>
    </xf>
    <xf numFmtId="0" fontId="7" fillId="31" borderId="0" applyNumberFormat="0" applyBorder="0" applyAlignment="0" applyProtection="0">
      <alignment vertical="center"/>
    </xf>
    <xf numFmtId="0" fontId="7" fillId="30" borderId="0" applyNumberFormat="0" applyBorder="0" applyAlignment="0" applyProtection="0">
      <alignment vertical="center"/>
    </xf>
    <xf numFmtId="0" fontId="8" fillId="21" borderId="0" applyNumberFormat="0" applyBorder="0" applyAlignment="0" applyProtection="0">
      <alignment vertical="center"/>
    </xf>
    <xf numFmtId="0" fontId="8" fillId="12" borderId="0" applyNumberFormat="0" applyBorder="0" applyAlignment="0" applyProtection="0">
      <alignment vertical="center"/>
    </xf>
    <xf numFmtId="0" fontId="7" fillId="26" borderId="0" applyNumberFormat="0" applyBorder="0" applyAlignment="0" applyProtection="0">
      <alignment vertical="center"/>
    </xf>
    <xf numFmtId="0" fontId="7" fillId="8" borderId="0" applyNumberFormat="0" applyBorder="0" applyAlignment="0" applyProtection="0">
      <alignment vertical="center"/>
    </xf>
    <xf numFmtId="0" fontId="8" fillId="16" borderId="0" applyNumberFormat="0" applyBorder="0" applyAlignment="0" applyProtection="0">
      <alignment vertical="center"/>
    </xf>
    <xf numFmtId="0" fontId="7" fillId="7" borderId="0" applyNumberFormat="0" applyBorder="0" applyAlignment="0" applyProtection="0">
      <alignment vertical="center"/>
    </xf>
    <xf numFmtId="0" fontId="8" fillId="20" borderId="0" applyNumberFormat="0" applyBorder="0" applyAlignment="0" applyProtection="0">
      <alignment vertical="center"/>
    </xf>
    <xf numFmtId="0" fontId="8" fillId="19" borderId="0" applyNumberFormat="0" applyBorder="0" applyAlignment="0" applyProtection="0">
      <alignment vertical="center"/>
    </xf>
    <xf numFmtId="0" fontId="7" fillId="35" borderId="0" applyNumberFormat="0" applyBorder="0" applyAlignment="0" applyProtection="0">
      <alignment vertical="center"/>
    </xf>
    <xf numFmtId="0" fontId="8" fillId="23" borderId="0" applyNumberFormat="0" applyBorder="0" applyAlignment="0" applyProtection="0">
      <alignment vertical="center"/>
    </xf>
  </cellStyleXfs>
  <cellXfs count="44">
    <xf numFmtId="0" fontId="0" fillId="0" borderId="0" xfId="0">
      <alignment vertical="center"/>
    </xf>
    <xf numFmtId="0" fontId="1" fillId="0" borderId="0" xfId="0" applyFont="1">
      <alignment vertical="center"/>
    </xf>
    <xf numFmtId="0" fontId="1" fillId="0" borderId="0" xfId="0" applyFont="1" applyAlignment="1">
      <alignment horizontal="left" vertical="center"/>
    </xf>
    <xf numFmtId="0" fontId="0" fillId="0" borderId="0" xfId="0" applyAlignment="1">
      <alignment vertical="center" wrapText="1"/>
    </xf>
    <xf numFmtId="0" fontId="0" fillId="0" borderId="0" xfId="0" applyAlignment="1">
      <alignment horizontal="center" vertical="center"/>
    </xf>
    <xf numFmtId="0" fontId="1" fillId="0" borderId="0" xfId="0" applyFont="1" applyAlignment="1">
      <alignment vertical="center"/>
    </xf>
    <xf numFmtId="0" fontId="2" fillId="0" borderId="0" xfId="0" applyFont="1" applyAlignment="1">
      <alignment vertical="center" wrapText="1"/>
    </xf>
    <xf numFmtId="0" fontId="1" fillId="0" borderId="0" xfId="0" applyFont="1"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9" fontId="4" fillId="2" borderId="1" xfId="0" applyNumberFormat="1" applyFont="1" applyFill="1" applyBorder="1" applyAlignment="1">
      <alignment horizontal="center" vertical="center"/>
    </xf>
    <xf numFmtId="10" fontId="4" fillId="2" borderId="1" xfId="0" applyNumberFormat="1" applyFont="1" applyFill="1" applyBorder="1" applyAlignment="1">
      <alignment horizontal="center" vertical="center"/>
    </xf>
    <xf numFmtId="0" fontId="4" fillId="2" borderId="1" xfId="0" applyFont="1" applyFill="1" applyBorder="1" applyAlignment="1">
      <alignment horizontal="center" vertical="center"/>
    </xf>
    <xf numFmtId="0" fontId="1" fillId="0" borderId="0" xfId="0" applyFont="1" applyAlignment="1">
      <alignment horizontal="left" vertical="center" wrapText="1"/>
    </xf>
    <xf numFmtId="177" fontId="3" fillId="0" borderId="1" xfId="0" applyNumberFormat="1" applyFont="1" applyBorder="1" applyAlignment="1">
      <alignment horizontal="center" vertical="center"/>
    </xf>
    <xf numFmtId="0" fontId="3" fillId="0" borderId="1" xfId="0" applyNumberFormat="1" applyFont="1" applyFill="1" applyBorder="1" applyAlignment="1" applyProtection="1">
      <alignment horizontal="center" vertical="center"/>
    </xf>
    <xf numFmtId="0" fontId="3" fillId="0" borderId="0" xfId="0" applyFont="1" applyAlignment="1">
      <alignment horizontal="left" vertical="center" wrapText="1"/>
    </xf>
    <xf numFmtId="0" fontId="0" fillId="0" borderId="0" xfId="0" applyAlignment="1">
      <alignment horizontal="center" vertical="center"/>
    </xf>
    <xf numFmtId="0" fontId="1" fillId="0" borderId="0" xfId="0" applyFont="1" applyAlignment="1">
      <alignment horizontal="center" vertical="center"/>
    </xf>
    <xf numFmtId="9" fontId="3" fillId="0" borderId="1" xfId="0" applyNumberFormat="1" applyFont="1" applyBorder="1" applyAlignment="1">
      <alignment horizontal="center" vertical="center"/>
    </xf>
    <xf numFmtId="9" fontId="3" fillId="3" borderId="1" xfId="0" applyNumberFormat="1" applyFont="1" applyFill="1" applyBorder="1" applyAlignment="1">
      <alignment horizontal="center" vertical="center"/>
    </xf>
    <xf numFmtId="0" fontId="3" fillId="3" borderId="1" xfId="0" applyNumberFormat="1" applyFont="1" applyFill="1" applyBorder="1" applyAlignment="1">
      <alignment horizontal="center" vertical="center"/>
    </xf>
    <xf numFmtId="0" fontId="0" fillId="4" borderId="2" xfId="0" applyFill="1" applyBorder="1" applyAlignment="1">
      <alignment horizontal="left" vertical="center" wrapText="1"/>
    </xf>
    <xf numFmtId="0" fontId="0" fillId="0" borderId="0" xfId="0" applyFill="1" applyAlignment="1">
      <alignment vertical="center"/>
    </xf>
    <xf numFmtId="0" fontId="0" fillId="4" borderId="0" xfId="0" applyFill="1" applyAlignment="1">
      <alignment horizontal="left" vertical="center" wrapText="1"/>
    </xf>
    <xf numFmtId="0" fontId="0" fillId="0" borderId="0" xfId="0" applyAlignment="1">
      <alignment vertical="center"/>
    </xf>
    <xf numFmtId="0" fontId="0" fillId="0" borderId="0" xfId="0" applyFill="1">
      <alignment vertical="center"/>
    </xf>
    <xf numFmtId="0" fontId="5" fillId="0" borderId="0" xfId="0" applyFont="1" applyAlignment="1">
      <alignment horizontal="left" vertical="center" wrapText="1"/>
    </xf>
    <xf numFmtId="0" fontId="5" fillId="0" borderId="0" xfId="0" applyFont="1" applyAlignment="1">
      <alignment horizontal="left" vertical="center"/>
    </xf>
    <xf numFmtId="0" fontId="3" fillId="0" borderId="0" xfId="0" applyFont="1" applyAlignment="1">
      <alignment horizontal="center" vertical="center"/>
    </xf>
    <xf numFmtId="0" fontId="3" fillId="0" borderId="1" xfId="0" applyFont="1" applyFill="1" applyBorder="1" applyAlignment="1">
      <alignment horizontal="center" vertical="center"/>
    </xf>
    <xf numFmtId="0" fontId="3" fillId="0" borderId="3" xfId="0" applyFont="1" applyFill="1" applyBorder="1" applyAlignment="1">
      <alignment horizontal="center" vertical="center"/>
    </xf>
    <xf numFmtId="0" fontId="3" fillId="0" borderId="4" xfId="0" applyFont="1" applyFill="1" applyBorder="1" applyAlignment="1">
      <alignment horizontal="center" vertical="center"/>
    </xf>
    <xf numFmtId="0" fontId="3" fillId="0" borderId="5" xfId="0" applyFont="1" applyFill="1" applyBorder="1" applyAlignment="1">
      <alignment horizontal="center" vertical="center"/>
    </xf>
    <xf numFmtId="0" fontId="3" fillId="2" borderId="1" xfId="0" applyFont="1" applyFill="1" applyBorder="1" applyAlignment="1">
      <alignment horizontal="center" vertical="center"/>
    </xf>
    <xf numFmtId="0" fontId="3" fillId="3" borderId="1" xfId="0" applyFont="1" applyFill="1" applyBorder="1" applyAlignment="1">
      <alignment horizontal="center" vertical="center"/>
    </xf>
    <xf numFmtId="0" fontId="3" fillId="0" borderId="0" xfId="0" applyFont="1" applyFill="1" applyAlignment="1">
      <alignment horizontal="center" vertical="center"/>
    </xf>
    <xf numFmtId="9" fontId="3" fillId="5" borderId="1" xfId="11" applyFont="1" applyFill="1" applyBorder="1" applyAlignment="1">
      <alignment horizontal="center" vertical="center"/>
    </xf>
    <xf numFmtId="0" fontId="6" fillId="0" borderId="1" xfId="0" applyFont="1" applyBorder="1" applyAlignment="1">
      <alignment vertical="center"/>
    </xf>
    <xf numFmtId="0" fontId="3" fillId="0" borderId="1" xfId="0" applyFont="1" applyBorder="1" applyAlignment="1">
      <alignment vertical="center"/>
    </xf>
    <xf numFmtId="0" fontId="3" fillId="6" borderId="1" xfId="0" applyFont="1" applyFill="1" applyBorder="1" applyAlignment="1">
      <alignment horizontal="center" vertical="center"/>
    </xf>
    <xf numFmtId="176" fontId="0" fillId="0" borderId="0" xfId="11" applyNumberFormat="1">
      <alignment vertical="center"/>
    </xf>
    <xf numFmtId="0" fontId="0" fillId="0" borderId="0" xfId="0" applyFont="1" applyAlignment="1">
      <alignment horizontal="left" vertical="top"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2"/>
  <sheetViews>
    <sheetView topLeftCell="A13" workbookViewId="0">
      <selection activeCell="B45" sqref="B45"/>
    </sheetView>
  </sheetViews>
  <sheetFormatPr defaultColWidth="9" defaultRowHeight="14" outlineLevelCol="7"/>
  <cols>
    <col min="8" max="8" width="12.6272727272727" style="42"/>
  </cols>
  <sheetData>
    <row r="1" spans="1:8">
      <c r="A1" s="43" t="s">
        <v>0</v>
      </c>
      <c r="B1" s="43"/>
      <c r="C1" s="43"/>
      <c r="D1" s="43"/>
      <c r="E1" s="43"/>
      <c r="F1" s="43"/>
      <c r="G1" s="43"/>
      <c r="H1" s="43"/>
    </row>
    <row r="2" spans="1:8">
      <c r="A2" s="43"/>
      <c r="B2" s="43"/>
      <c r="C2" s="43"/>
      <c r="D2" s="43"/>
      <c r="E2" s="43"/>
      <c r="F2" s="43"/>
      <c r="G2" s="43"/>
      <c r="H2" s="43"/>
    </row>
    <row r="3" spans="1:8">
      <c r="A3" s="43"/>
      <c r="B3" s="43"/>
      <c r="C3" s="43"/>
      <c r="D3" s="43"/>
      <c r="E3" s="43"/>
      <c r="F3" s="43"/>
      <c r="G3" s="43"/>
      <c r="H3" s="43"/>
    </row>
    <row r="4" spans="1:8">
      <c r="A4" s="43"/>
      <c r="B4" s="43"/>
      <c r="C4" s="43"/>
      <c r="D4" s="43"/>
      <c r="E4" s="43"/>
      <c r="F4" s="43"/>
      <c r="G4" s="43"/>
      <c r="H4" s="43"/>
    </row>
    <row r="5" spans="1:8">
      <c r="A5" s="43"/>
      <c r="B5" s="43"/>
      <c r="C5" s="43"/>
      <c r="D5" s="43"/>
      <c r="E5" s="43"/>
      <c r="F5" s="43"/>
      <c r="G5" s="43"/>
      <c r="H5" s="43"/>
    </row>
    <row r="6" spans="1:8">
      <c r="A6" s="43"/>
      <c r="B6" s="43"/>
      <c r="C6" s="43"/>
      <c r="D6" s="43"/>
      <c r="E6" s="43"/>
      <c r="F6" s="43"/>
      <c r="G6" s="43"/>
      <c r="H6" s="43"/>
    </row>
    <row r="7" spans="1:8">
      <c r="A7" s="43"/>
      <c r="B7" s="43"/>
      <c r="C7" s="43"/>
      <c r="D7" s="43"/>
      <c r="E7" s="43"/>
      <c r="F7" s="43"/>
      <c r="G7" s="43"/>
      <c r="H7" s="43"/>
    </row>
    <row r="8" spans="1:8">
      <c r="A8" s="43"/>
      <c r="B8" s="43"/>
      <c r="C8" s="43"/>
      <c r="D8" s="43"/>
      <c r="E8" s="43"/>
      <c r="F8" s="43"/>
      <c r="G8" s="43"/>
      <c r="H8" s="43"/>
    </row>
    <row r="9" spans="1:8">
      <c r="A9" s="43"/>
      <c r="B9" s="43"/>
      <c r="C9" s="43"/>
      <c r="D9" s="43"/>
      <c r="E9" s="43"/>
      <c r="F9" s="43"/>
      <c r="G9" s="43"/>
      <c r="H9" s="43"/>
    </row>
    <row r="10" spans="1:8">
      <c r="A10" s="43"/>
      <c r="B10" s="43"/>
      <c r="C10" s="43"/>
      <c r="D10" s="43"/>
      <c r="E10" s="43"/>
      <c r="F10" s="43"/>
      <c r="G10" s="43"/>
      <c r="H10" s="43"/>
    </row>
    <row r="11" spans="1:8">
      <c r="A11" s="43"/>
      <c r="B11" s="43"/>
      <c r="C11" s="43"/>
      <c r="D11" s="43"/>
      <c r="E11" s="43"/>
      <c r="F11" s="43"/>
      <c r="G11" s="43"/>
      <c r="H11" s="43"/>
    </row>
    <row r="12" spans="1:8">
      <c r="A12" s="43"/>
      <c r="B12" s="43"/>
      <c r="C12" s="43"/>
      <c r="D12" s="43"/>
      <c r="E12" s="43"/>
      <c r="F12" s="43"/>
      <c r="G12" s="43"/>
      <c r="H12" s="43"/>
    </row>
    <row r="13" spans="1:8">
      <c r="A13" s="43"/>
      <c r="B13" s="43"/>
      <c r="C13" s="43"/>
      <c r="D13" s="43"/>
      <c r="E13" s="43"/>
      <c r="F13" s="43"/>
      <c r="G13" s="43"/>
      <c r="H13" s="43"/>
    </row>
    <row r="14" spans="1:8">
      <c r="A14" s="43"/>
      <c r="B14" s="43"/>
      <c r="C14" s="43"/>
      <c r="D14" s="43"/>
      <c r="E14" s="43"/>
      <c r="F14" s="43"/>
      <c r="G14" s="43"/>
      <c r="H14" s="43"/>
    </row>
    <row r="15" spans="1:8">
      <c r="A15" s="43"/>
      <c r="B15" s="43"/>
      <c r="C15" s="43"/>
      <c r="D15" s="43"/>
      <c r="E15" s="43"/>
      <c r="F15" s="43"/>
      <c r="G15" s="43"/>
      <c r="H15" s="43"/>
    </row>
    <row r="16" spans="1:8">
      <c r="A16" s="43"/>
      <c r="B16" s="43"/>
      <c r="C16" s="43"/>
      <c r="D16" s="43"/>
      <c r="E16" s="43"/>
      <c r="F16" s="43"/>
      <c r="G16" s="43"/>
      <c r="H16" s="43"/>
    </row>
    <row r="17" spans="1:8">
      <c r="A17" s="43"/>
      <c r="B17" s="43"/>
      <c r="C17" s="43"/>
      <c r="D17" s="43"/>
      <c r="E17" s="43"/>
      <c r="F17" s="43"/>
      <c r="G17" s="43"/>
      <c r="H17" s="43"/>
    </row>
    <row r="18" spans="1:8">
      <c r="A18" s="43"/>
      <c r="B18" s="43"/>
      <c r="C18" s="43"/>
      <c r="D18" s="43"/>
      <c r="E18" s="43"/>
      <c r="F18" s="43"/>
      <c r="G18" s="43"/>
      <c r="H18" s="43"/>
    </row>
    <row r="19" spans="1:8">
      <c r="A19" s="43"/>
      <c r="B19" s="43"/>
      <c r="C19" s="43"/>
      <c r="D19" s="43"/>
      <c r="E19" s="43"/>
      <c r="F19" s="43"/>
      <c r="G19" s="43"/>
      <c r="H19" s="43"/>
    </row>
    <row r="20" spans="1:8">
      <c r="A20" s="43"/>
      <c r="B20" s="43"/>
      <c r="C20" s="43"/>
      <c r="D20" s="43"/>
      <c r="E20" s="43"/>
      <c r="F20" s="43"/>
      <c r="G20" s="43"/>
      <c r="H20" s="43"/>
    </row>
    <row r="21" spans="1:8">
      <c r="A21" s="43"/>
      <c r="B21" s="43"/>
      <c r="C21" s="43"/>
      <c r="D21" s="43"/>
      <c r="E21" s="43"/>
      <c r="F21" s="43"/>
      <c r="G21" s="43"/>
      <c r="H21" s="43"/>
    </row>
    <row r="22" spans="1:8">
      <c r="A22" s="43"/>
      <c r="B22" s="43"/>
      <c r="C22" s="43"/>
      <c r="D22" s="43"/>
      <c r="E22" s="43"/>
      <c r="F22" s="43"/>
      <c r="G22" s="43"/>
      <c r="H22" s="43"/>
    </row>
    <row r="23" spans="1:8">
      <c r="A23" s="43"/>
      <c r="B23" s="43"/>
      <c r="C23" s="43"/>
      <c r="D23" s="43"/>
      <c r="E23" s="43"/>
      <c r="F23" s="43"/>
      <c r="G23" s="43"/>
      <c r="H23" s="43"/>
    </row>
    <row r="24" spans="1:8">
      <c r="A24" s="43"/>
      <c r="B24" s="43"/>
      <c r="C24" s="43"/>
      <c r="D24" s="43"/>
      <c r="E24" s="43"/>
      <c r="F24" s="43"/>
      <c r="G24" s="43"/>
      <c r="H24" s="43"/>
    </row>
    <row r="25" spans="1:8">
      <c r="A25" s="43"/>
      <c r="B25" s="43"/>
      <c r="C25" s="43"/>
      <c r="D25" s="43"/>
      <c r="E25" s="43"/>
      <c r="F25" s="43"/>
      <c r="G25" s="43"/>
      <c r="H25" s="43"/>
    </row>
    <row r="26" spans="1:8">
      <c r="A26" s="43"/>
      <c r="B26" s="43"/>
      <c r="C26" s="43"/>
      <c r="D26" s="43"/>
      <c r="E26" s="43"/>
      <c r="F26" s="43"/>
      <c r="G26" s="43"/>
      <c r="H26" s="43"/>
    </row>
    <row r="27" spans="1:8">
      <c r="A27" s="43"/>
      <c r="B27" s="43"/>
      <c r="C27" s="43"/>
      <c r="D27" s="43"/>
      <c r="E27" s="43"/>
      <c r="F27" s="43"/>
      <c r="G27" s="43"/>
      <c r="H27" s="43"/>
    </row>
    <row r="28" spans="1:8">
      <c r="A28" s="43"/>
      <c r="B28" s="43"/>
      <c r="C28" s="43"/>
      <c r="D28" s="43"/>
      <c r="E28" s="43"/>
      <c r="F28" s="43"/>
      <c r="G28" s="43"/>
      <c r="H28" s="43"/>
    </row>
    <row r="29" spans="1:8">
      <c r="A29" s="43"/>
      <c r="B29" s="43"/>
      <c r="C29" s="43"/>
      <c r="D29" s="43"/>
      <c r="E29" s="43"/>
      <c r="F29" s="43"/>
      <c r="G29" s="43"/>
      <c r="H29" s="43"/>
    </row>
    <row r="30" spans="1:8">
      <c r="A30" s="43"/>
      <c r="B30" s="43"/>
      <c r="C30" s="43"/>
      <c r="D30" s="43"/>
      <c r="E30" s="43"/>
      <c r="F30" s="43"/>
      <c r="G30" s="43"/>
      <c r="H30" s="43"/>
    </row>
    <row r="31" spans="1:8">
      <c r="A31" s="43"/>
      <c r="B31" s="43"/>
      <c r="C31" s="43"/>
      <c r="D31" s="43"/>
      <c r="E31" s="43"/>
      <c r="F31" s="43"/>
      <c r="G31" s="43"/>
      <c r="H31" s="43"/>
    </row>
    <row r="32" spans="1:8">
      <c r="A32" s="43"/>
      <c r="B32" s="43"/>
      <c r="C32" s="43"/>
      <c r="D32" s="43"/>
      <c r="E32" s="43"/>
      <c r="F32" s="43"/>
      <c r="G32" s="43"/>
      <c r="H32" s="43"/>
    </row>
    <row r="33" spans="1:8">
      <c r="A33" s="43"/>
      <c r="B33" s="43"/>
      <c r="C33" s="43"/>
      <c r="D33" s="43"/>
      <c r="E33" s="43"/>
      <c r="F33" s="43"/>
      <c r="G33" s="43"/>
      <c r="H33" s="43"/>
    </row>
    <row r="34" spans="1:8">
      <c r="A34" s="43"/>
      <c r="B34" s="43"/>
      <c r="C34" s="43"/>
      <c r="D34" s="43"/>
      <c r="E34" s="43"/>
      <c r="F34" s="43"/>
      <c r="G34" s="43"/>
      <c r="H34" s="43"/>
    </row>
    <row r="35" spans="1:8">
      <c r="A35" s="43"/>
      <c r="B35" s="43"/>
      <c r="C35" s="43"/>
      <c r="D35" s="43"/>
      <c r="E35" s="43"/>
      <c r="F35" s="43"/>
      <c r="G35" s="43"/>
      <c r="H35" s="43"/>
    </row>
    <row r="36" spans="1:8">
      <c r="A36" s="43"/>
      <c r="B36" s="43"/>
      <c r="C36" s="43"/>
      <c r="D36" s="43"/>
      <c r="E36" s="43"/>
      <c r="F36" s="43"/>
      <c r="G36" s="43"/>
      <c r="H36" s="43"/>
    </row>
    <row r="37" spans="1:8">
      <c r="A37" s="43"/>
      <c r="B37" s="43"/>
      <c r="C37" s="43"/>
      <c r="D37" s="43"/>
      <c r="E37" s="43"/>
      <c r="F37" s="43"/>
      <c r="G37" s="43"/>
      <c r="H37" s="43"/>
    </row>
    <row r="38" spans="1:8">
      <c r="A38" s="43"/>
      <c r="B38" s="43"/>
      <c r="C38" s="43"/>
      <c r="D38" s="43"/>
      <c r="E38" s="43"/>
      <c r="F38" s="43"/>
      <c r="G38" s="43"/>
      <c r="H38" s="43"/>
    </row>
    <row r="39" spans="1:8">
      <c r="A39" s="43"/>
      <c r="B39" s="43"/>
      <c r="C39" s="43"/>
      <c r="D39" s="43"/>
      <c r="E39" s="43"/>
      <c r="F39" s="43"/>
      <c r="G39" s="43"/>
      <c r="H39" s="43"/>
    </row>
    <row r="40" spans="1:8">
      <c r="A40" s="43"/>
      <c r="B40" s="43"/>
      <c r="C40" s="43"/>
      <c r="D40" s="43"/>
      <c r="E40" s="43"/>
      <c r="F40" s="43"/>
      <c r="G40" s="43"/>
      <c r="H40" s="43"/>
    </row>
    <row r="41" spans="1:8">
      <c r="A41" s="43"/>
      <c r="B41" s="43"/>
      <c r="C41" s="43"/>
      <c r="D41" s="43"/>
      <c r="E41" s="43"/>
      <c r="F41" s="43"/>
      <c r="G41" s="43"/>
      <c r="H41" s="43"/>
    </row>
    <row r="42" spans="1:8">
      <c r="A42" s="43"/>
      <c r="B42" s="43"/>
      <c r="C42" s="43"/>
      <c r="D42" s="43"/>
      <c r="E42" s="43"/>
      <c r="F42" s="43"/>
      <c r="G42" s="43"/>
      <c r="H42" s="43"/>
    </row>
  </sheetData>
  <mergeCells count="1">
    <mergeCell ref="A1:H42"/>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H33"/>
  <sheetViews>
    <sheetView tabSelected="1" topLeftCell="A10" workbookViewId="0">
      <selection activeCell="F25" sqref="F25"/>
    </sheetView>
  </sheetViews>
  <sheetFormatPr defaultColWidth="9" defaultRowHeight="14" outlineLevelCol="7"/>
  <cols>
    <col min="2" max="8" width="14.6272727272727" style="18" customWidth="1"/>
  </cols>
  <sheetData>
    <row r="1" spans="2:8">
      <c r="B1" s="28" t="s">
        <v>1</v>
      </c>
      <c r="C1" s="29"/>
      <c r="D1" s="29"/>
      <c r="E1" s="29"/>
      <c r="F1" s="29"/>
      <c r="G1" s="29"/>
      <c r="H1" s="29"/>
    </row>
    <row r="2" spans="2:8">
      <c r="B2" s="29"/>
      <c r="C2" s="29"/>
      <c r="D2" s="29"/>
      <c r="E2" s="29"/>
      <c r="F2" s="29"/>
      <c r="G2" s="29"/>
      <c r="H2" s="29"/>
    </row>
    <row r="3" spans="2:8">
      <c r="B3" s="29"/>
      <c r="C3" s="29"/>
      <c r="D3" s="29"/>
      <c r="E3" s="29"/>
      <c r="F3" s="29"/>
      <c r="G3" s="29"/>
      <c r="H3" s="29"/>
    </row>
    <row r="4" ht="45" customHeight="1" spans="2:8">
      <c r="B4" s="29"/>
      <c r="C4" s="29"/>
      <c r="D4" s="29"/>
      <c r="E4" s="29"/>
      <c r="F4" s="29"/>
      <c r="G4" s="29"/>
      <c r="H4" s="29"/>
    </row>
    <row r="5" ht="17.5" spans="2:8">
      <c r="B5" s="30"/>
      <c r="C5" s="30"/>
      <c r="D5" s="30"/>
      <c r="E5" s="30"/>
      <c r="F5" s="30"/>
      <c r="G5" s="30"/>
      <c r="H5" s="30"/>
    </row>
    <row r="6" ht="17.5" spans="2:8">
      <c r="B6" s="31" t="s">
        <v>2</v>
      </c>
      <c r="C6" s="32" t="s">
        <v>3</v>
      </c>
      <c r="D6" s="31" t="s">
        <v>4</v>
      </c>
      <c r="E6" s="31"/>
      <c r="F6" s="32" t="s">
        <v>5</v>
      </c>
      <c r="G6" s="31" t="s">
        <v>6</v>
      </c>
      <c r="H6" s="31"/>
    </row>
    <row r="7" ht="17.5" spans="2:8">
      <c r="B7" s="31"/>
      <c r="C7" s="33"/>
      <c r="D7" s="31"/>
      <c r="E7" s="31"/>
      <c r="F7" s="33"/>
      <c r="G7" s="31" t="s">
        <v>7</v>
      </c>
      <c r="H7" s="31"/>
    </row>
    <row r="8" ht="17.5" spans="2:8">
      <c r="B8" s="31"/>
      <c r="C8" s="33"/>
      <c r="D8" s="31"/>
      <c r="E8" s="31"/>
      <c r="F8" s="33"/>
      <c r="G8" s="31" t="s">
        <v>8</v>
      </c>
      <c r="H8" s="31"/>
    </row>
    <row r="9" ht="17.5" spans="2:8">
      <c r="B9" s="31"/>
      <c r="C9" s="33"/>
      <c r="D9" s="31"/>
      <c r="E9" s="31"/>
      <c r="F9" s="33"/>
      <c r="G9" s="31" t="s">
        <v>9</v>
      </c>
      <c r="H9" s="31"/>
    </row>
    <row r="10" ht="17.5" spans="2:8">
      <c r="B10" s="31"/>
      <c r="C10" s="33"/>
      <c r="D10" s="31"/>
      <c r="E10" s="31"/>
      <c r="F10" s="33"/>
      <c r="G10" s="31"/>
      <c r="H10" s="31"/>
    </row>
    <row r="11" ht="17.5" spans="2:8">
      <c r="B11" s="31"/>
      <c r="C11" s="33"/>
      <c r="D11" s="31"/>
      <c r="E11" s="31"/>
      <c r="F11" s="33"/>
      <c r="G11" s="31"/>
      <c r="H11" s="31"/>
    </row>
    <row r="12" ht="17.5" spans="2:8">
      <c r="B12" s="31"/>
      <c r="C12" s="33"/>
      <c r="D12" s="31"/>
      <c r="E12" s="31"/>
      <c r="F12" s="33"/>
      <c r="G12" s="31"/>
      <c r="H12" s="31"/>
    </row>
    <row r="13" ht="17.5" spans="2:8">
      <c r="B13" s="31"/>
      <c r="C13" s="34"/>
      <c r="D13" s="31" t="s">
        <v>10</v>
      </c>
      <c r="E13" s="35">
        <f>SUM(E6:E12)</f>
        <v>0</v>
      </c>
      <c r="F13" s="34"/>
      <c r="G13" s="31" t="s">
        <v>10</v>
      </c>
      <c r="H13" s="36">
        <f>SUM(H6:H12)</f>
        <v>0</v>
      </c>
    </row>
    <row r="14" s="27" customFormat="1" ht="17.5" spans="2:8">
      <c r="B14" s="37"/>
      <c r="C14" s="37"/>
      <c r="D14" s="37"/>
      <c r="E14" s="37"/>
      <c r="F14" s="37"/>
      <c r="G14" s="31" t="s">
        <v>11</v>
      </c>
      <c r="H14" s="36">
        <f>E13-H13</f>
        <v>0</v>
      </c>
    </row>
    <row r="15" ht="17.5" spans="2:8">
      <c r="B15" s="37"/>
      <c r="C15" s="37"/>
      <c r="D15" s="37"/>
      <c r="E15" s="37"/>
      <c r="F15" s="37"/>
      <c r="G15" s="37"/>
      <c r="H15" s="37"/>
    </row>
    <row r="16" ht="17.5" spans="2:8">
      <c r="B16" s="31" t="s">
        <v>12</v>
      </c>
      <c r="C16" s="31" t="s">
        <v>13</v>
      </c>
      <c r="D16" s="31"/>
      <c r="E16" s="31"/>
      <c r="F16" s="37"/>
      <c r="G16" s="37"/>
      <c r="H16" s="37"/>
    </row>
    <row r="17" ht="17.5" spans="2:8">
      <c r="B17" s="31"/>
      <c r="C17" s="8" t="s">
        <v>14</v>
      </c>
      <c r="D17" s="8"/>
      <c r="E17" s="13">
        <f>H8</f>
        <v>0</v>
      </c>
      <c r="F17" s="30"/>
      <c r="G17" s="30"/>
      <c r="H17" s="30"/>
    </row>
    <row r="18" ht="17.5" spans="2:8">
      <c r="B18" s="31"/>
      <c r="C18" s="8" t="s">
        <v>15</v>
      </c>
      <c r="D18" s="8"/>
      <c r="E18" s="13">
        <f>E17*6</f>
        <v>0</v>
      </c>
      <c r="F18" s="30"/>
      <c r="G18" s="30"/>
      <c r="H18" s="30"/>
    </row>
    <row r="19" ht="17.5" spans="2:8">
      <c r="B19" s="31"/>
      <c r="C19" s="9" t="s">
        <v>16</v>
      </c>
      <c r="D19" s="9"/>
      <c r="E19" s="13">
        <f>(E16-E18)/20</f>
        <v>0</v>
      </c>
      <c r="F19" s="30"/>
      <c r="G19" s="30"/>
      <c r="H19" s="30"/>
    </row>
    <row r="20" ht="17.5" spans="2:8">
      <c r="B20" s="31"/>
      <c r="C20" s="9"/>
      <c r="D20" s="9"/>
      <c r="E20" s="13"/>
      <c r="F20" s="30"/>
      <c r="G20" s="30"/>
      <c r="H20" s="30"/>
    </row>
    <row r="21" ht="17.5" spans="2:8">
      <c r="B21" s="30"/>
      <c r="C21" s="30"/>
      <c r="D21" s="30"/>
      <c r="E21" s="30"/>
      <c r="F21" s="30"/>
      <c r="G21" s="30"/>
      <c r="H21" s="30"/>
    </row>
    <row r="22" ht="17.5" spans="2:8">
      <c r="B22" s="30"/>
      <c r="C22" s="30"/>
      <c r="D22" s="30"/>
      <c r="E22" s="30"/>
      <c r="F22" s="30"/>
      <c r="G22" s="30"/>
      <c r="H22" s="30"/>
    </row>
    <row r="23" ht="17.5" spans="2:8">
      <c r="B23" s="8" t="s">
        <v>17</v>
      </c>
      <c r="C23" s="8"/>
      <c r="D23" s="30"/>
      <c r="E23" s="30"/>
      <c r="F23" s="30"/>
      <c r="G23" s="30"/>
      <c r="H23" s="30"/>
    </row>
    <row r="24" ht="17.5" spans="2:8">
      <c r="B24" s="8" t="s">
        <v>18</v>
      </c>
      <c r="C24" s="38">
        <f>(100-C23)/100</f>
        <v>1</v>
      </c>
      <c r="D24" s="30"/>
      <c r="E24" s="30"/>
      <c r="F24" s="30"/>
      <c r="G24" s="30"/>
      <c r="H24" s="30"/>
    </row>
    <row r="25" ht="17.5" spans="2:8">
      <c r="B25" s="30"/>
      <c r="C25" s="30"/>
      <c r="D25" s="30"/>
      <c r="E25" s="30"/>
      <c r="F25" s="30"/>
      <c r="G25" s="30"/>
      <c r="H25" s="30"/>
    </row>
    <row r="26" ht="17.5" spans="2:8">
      <c r="B26" s="30"/>
      <c r="C26" s="30"/>
      <c r="D26" s="30"/>
      <c r="E26" s="30"/>
      <c r="F26" s="30"/>
      <c r="G26" s="30"/>
      <c r="H26" s="30"/>
    </row>
    <row r="27" ht="17.5" spans="2:8">
      <c r="B27" s="39" t="s">
        <v>19</v>
      </c>
      <c r="C27" s="40"/>
      <c r="D27" s="40"/>
      <c r="E27" s="40"/>
      <c r="F27" s="41">
        <f>(H14+E19)*C24</f>
        <v>0</v>
      </c>
      <c r="G27" s="30"/>
      <c r="H27" s="30"/>
    </row>
    <row r="28" ht="17.5" spans="2:8">
      <c r="B28" s="30"/>
      <c r="C28" s="30"/>
      <c r="D28" s="30"/>
      <c r="E28" s="30"/>
      <c r="F28" s="30"/>
      <c r="G28" s="30"/>
      <c r="H28" s="30"/>
    </row>
    <row r="29" ht="17.5" spans="2:8">
      <c r="B29" s="30"/>
      <c r="C29" s="30"/>
      <c r="D29" s="30"/>
      <c r="E29" s="30"/>
      <c r="F29" s="30"/>
      <c r="G29" s="30"/>
      <c r="H29" s="30"/>
    </row>
    <row r="30" ht="17.5" spans="2:8">
      <c r="B30" s="30"/>
      <c r="C30" s="30"/>
      <c r="D30" s="30"/>
      <c r="E30" s="30"/>
      <c r="F30" s="30"/>
      <c r="G30" s="30"/>
      <c r="H30" s="30"/>
    </row>
    <row r="31" ht="17.5" spans="2:8">
      <c r="B31" s="30"/>
      <c r="C31" s="30"/>
      <c r="D31" s="30"/>
      <c r="E31" s="30"/>
      <c r="F31" s="30"/>
      <c r="G31" s="30"/>
      <c r="H31" s="30"/>
    </row>
    <row r="32" ht="17.5" spans="2:8">
      <c r="B32" s="30"/>
      <c r="C32" s="30"/>
      <c r="D32" s="30"/>
      <c r="E32" s="30"/>
      <c r="F32" s="30"/>
      <c r="G32" s="30"/>
      <c r="H32" s="30"/>
    </row>
    <row r="33" ht="17.5" spans="2:8">
      <c r="B33" s="30"/>
      <c r="C33" s="30"/>
      <c r="D33" s="30"/>
      <c r="E33" s="30"/>
      <c r="F33" s="30"/>
      <c r="G33" s="30"/>
      <c r="H33" s="30"/>
    </row>
  </sheetData>
  <mergeCells count="10">
    <mergeCell ref="C16:D16"/>
    <mergeCell ref="C17:D17"/>
    <mergeCell ref="C18:D18"/>
    <mergeCell ref="B6:B13"/>
    <mergeCell ref="B16:B20"/>
    <mergeCell ref="C6:C13"/>
    <mergeCell ref="E19:E20"/>
    <mergeCell ref="F6:F13"/>
    <mergeCell ref="B1:H4"/>
    <mergeCell ref="C19:D20"/>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7"/>
  <sheetViews>
    <sheetView topLeftCell="A13" workbookViewId="0">
      <selection activeCell="A16" sqref="A16:C17"/>
    </sheetView>
  </sheetViews>
  <sheetFormatPr defaultColWidth="9" defaultRowHeight="14"/>
  <cols>
    <col min="1" max="1" width="12.2545454545455" customWidth="1"/>
    <col min="2" max="2" width="24.3727272727273" style="3" customWidth="1"/>
    <col min="3" max="3" width="12.5" customWidth="1"/>
    <col min="4" max="5" width="12.3727272727273" customWidth="1"/>
    <col min="6" max="6" width="12.6363636363636" style="4" customWidth="1"/>
    <col min="8" max="8" width="13.7545454545455" customWidth="1"/>
    <col min="10" max="10" width="15" customWidth="1"/>
  </cols>
  <sheetData>
    <row r="1" s="1" customFormat="1" ht="24" customHeight="1" spans="1:6">
      <c r="A1" s="5" t="s">
        <v>20</v>
      </c>
      <c r="B1" s="6"/>
      <c r="F1" s="7"/>
    </row>
    <row r="2" ht="17.5" spans="1:5">
      <c r="A2" s="8" t="s">
        <v>21</v>
      </c>
      <c r="B2" s="9" t="s">
        <v>22</v>
      </c>
      <c r="C2" s="8" t="s">
        <v>23</v>
      </c>
      <c r="D2" s="8" t="s">
        <v>24</v>
      </c>
      <c r="E2" s="8" t="s">
        <v>25</v>
      </c>
    </row>
    <row r="3" ht="49" customHeight="1" spans="1:6">
      <c r="A3" s="8">
        <v>1</v>
      </c>
      <c r="B3" s="10" t="s">
        <v>26</v>
      </c>
      <c r="C3" s="11">
        <v>0.4</v>
      </c>
      <c r="D3" s="11">
        <v>0.4</v>
      </c>
      <c r="E3" s="11">
        <v>0.2</v>
      </c>
      <c r="F3" s="4" t="s">
        <v>27</v>
      </c>
    </row>
    <row r="4" ht="71" customHeight="1" spans="1:6">
      <c r="A4" s="8">
        <v>2</v>
      </c>
      <c r="B4" s="10" t="s">
        <v>28</v>
      </c>
      <c r="C4" s="12">
        <v>0.333</v>
      </c>
      <c r="D4" s="12">
        <v>0.333</v>
      </c>
      <c r="E4" s="12">
        <v>0.333</v>
      </c>
      <c r="F4" s="4" t="s">
        <v>29</v>
      </c>
    </row>
    <row r="5" ht="48" customHeight="1" spans="1:6">
      <c r="A5" s="8">
        <v>3</v>
      </c>
      <c r="B5" s="10" t="s">
        <v>30</v>
      </c>
      <c r="C5" s="11">
        <v>0.3</v>
      </c>
      <c r="D5" s="11">
        <v>0.3</v>
      </c>
      <c r="E5" s="11">
        <v>0.4</v>
      </c>
      <c r="F5" s="4" t="s">
        <v>31</v>
      </c>
    </row>
    <row r="6" ht="40" customHeight="1" spans="1:5">
      <c r="A6" s="8">
        <v>4</v>
      </c>
      <c r="B6" s="10" t="s">
        <v>32</v>
      </c>
      <c r="C6" s="11">
        <v>0.5</v>
      </c>
      <c r="D6" s="11">
        <v>0.5</v>
      </c>
      <c r="E6" s="13">
        <v>0</v>
      </c>
    </row>
    <row r="7" ht="22" customHeight="1"/>
    <row r="8" ht="30" customHeight="1" spans="1:2">
      <c r="A8" s="2" t="s">
        <v>33</v>
      </c>
      <c r="B8" s="14"/>
    </row>
    <row r="9" ht="54" customHeight="1" spans="1:3">
      <c r="A9" s="10" t="s">
        <v>34</v>
      </c>
      <c r="B9" s="10"/>
      <c r="C9" s="15">
        <v>3</v>
      </c>
    </row>
    <row r="10" ht="123" customHeight="1" spans="1:3">
      <c r="A10" s="10" t="s">
        <v>35</v>
      </c>
      <c r="B10" s="10"/>
      <c r="C10" s="16">
        <v>20</v>
      </c>
    </row>
    <row r="11" customFormat="1" ht="27" customHeight="1" spans="1:6">
      <c r="A11" s="17"/>
      <c r="B11" s="17"/>
      <c r="C11" s="18"/>
      <c r="F11" s="4"/>
    </row>
    <row r="12" s="2" customFormat="1" ht="30" customHeight="1" spans="1:6">
      <c r="A12" s="5" t="s">
        <v>36</v>
      </c>
      <c r="B12" s="5"/>
      <c r="C12" s="5"/>
      <c r="F12" s="19"/>
    </row>
    <row r="13" ht="30" customHeight="1" spans="1:10">
      <c r="A13" s="20" t="s">
        <v>23</v>
      </c>
      <c r="B13" s="21">
        <f>IF(C9=1,C3,(IF(C9=2,C4,IF(C9=3,C5,IF(C9=4,C6)))))</f>
        <v>0.3</v>
      </c>
      <c r="C13" s="22">
        <f>C10*B13</f>
        <v>6</v>
      </c>
      <c r="D13" s="2" t="s">
        <v>37</v>
      </c>
      <c r="E13" s="2"/>
      <c r="F13" s="19"/>
      <c r="G13" s="2"/>
      <c r="H13" s="2"/>
      <c r="I13" s="2"/>
      <c r="J13" s="2"/>
    </row>
    <row r="14" ht="28" customHeight="1" spans="1:10">
      <c r="A14" s="20" t="s">
        <v>24</v>
      </c>
      <c r="B14" s="21">
        <f>IF(C9=1,D3,(IF(C9=2,D4,IF(C9=3,D5,IF(C9=4,D6)))))</f>
        <v>0.3</v>
      </c>
      <c r="C14" s="22">
        <f>C10*B14</f>
        <v>6</v>
      </c>
      <c r="D14" s="2" t="s">
        <v>38</v>
      </c>
      <c r="E14" s="2"/>
      <c r="F14" s="19"/>
      <c r="G14" s="2"/>
      <c r="H14" s="2"/>
      <c r="I14" s="2"/>
      <c r="J14" s="2"/>
    </row>
    <row r="15" ht="26" customHeight="1" spans="1:12">
      <c r="A15" s="20" t="s">
        <v>25</v>
      </c>
      <c r="B15" s="21">
        <f>IF(C9=1,E3,(IF(C9=2,E4,IF(C9=3,E5,IF(C9=4,E6)))))</f>
        <v>0.4</v>
      </c>
      <c r="C15" s="22">
        <f>C10*B15</f>
        <v>8</v>
      </c>
      <c r="D15" s="5" t="s">
        <v>39</v>
      </c>
      <c r="E15" s="5"/>
      <c r="F15" s="5"/>
      <c r="G15" s="5"/>
      <c r="H15" s="5"/>
      <c r="I15" s="5"/>
      <c r="J15" s="5"/>
      <c r="K15" s="26"/>
      <c r="L15" s="26"/>
    </row>
    <row r="16" ht="30" customHeight="1" spans="1:4">
      <c r="A16" s="23" t="s">
        <v>40</v>
      </c>
      <c r="B16" s="23"/>
      <c r="C16" s="23"/>
      <c r="D16" s="24"/>
    </row>
    <row r="17" spans="1:3">
      <c r="A17" s="25"/>
      <c r="B17" s="25"/>
      <c r="C17" s="25"/>
    </row>
  </sheetData>
  <mergeCells count="6">
    <mergeCell ref="A8:B8"/>
    <mergeCell ref="A9:B9"/>
    <mergeCell ref="A10:B10"/>
    <mergeCell ref="D13:J13"/>
    <mergeCell ref="D14:J14"/>
    <mergeCell ref="A16:C17"/>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概述</vt:lpstr>
      <vt:lpstr>简投法盘点资金</vt:lpstr>
      <vt:lpstr>进阶资产配置</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tracy</dc:creator>
  <cp:lastModifiedBy>小慢</cp:lastModifiedBy>
  <dcterms:created xsi:type="dcterms:W3CDTF">2019-09-06T08:30:00Z</dcterms:created>
  <dcterms:modified xsi:type="dcterms:W3CDTF">2020-03-06T07:02:34Z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2052-11.1.0.9513</vt:lpwstr>
  </property>
</Properties>
</file>