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vincent/idea-workspace/other/github/dubbo-nacos/docs/"/>
    </mc:Choice>
  </mc:AlternateContent>
  <xr:revisionPtr revIDLastSave="0" documentId="13_ncr:1_{ACB113DF-39FF-FF45-88E0-D31237DE9BB2}" xr6:coauthVersionLast="43" xr6:coauthVersionMax="43" xr10:uidLastSave="{00000000-0000-0000-0000-000000000000}"/>
  <bookViews>
    <workbookView xWindow="0" yWindow="460" windowWidth="33600" windowHeight="19100" tabRatio="611" activeTab="1" xr2:uid="{00000000-000D-0000-FFFF-FFFF00000000}"/>
  </bookViews>
  <sheets>
    <sheet name="序" sheetId="1" r:id="rId1"/>
    <sheet name="表设计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5" i="2" l="1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5" i="2"/>
</calcChain>
</file>

<file path=xl/sharedStrings.xml><?xml version="1.0" encoding="utf-8"?>
<sst xmlns="http://schemas.openxmlformats.org/spreadsheetml/2006/main" count="189" uniqueCount="124">
  <si>
    <t>序号</t>
  </si>
  <si>
    <t>英文名</t>
  </si>
  <si>
    <t>中文名</t>
  </si>
  <si>
    <t>备注</t>
  </si>
  <si>
    <t>t_dpay_channel</t>
  </si>
  <si>
    <t>渠道表</t>
  </si>
  <si>
    <t>包含限额基础数据</t>
  </si>
  <si>
    <t>t_dpay_mer_agents</t>
  </si>
  <si>
    <t>代理商表</t>
  </si>
  <si>
    <t>支持子代理商</t>
  </si>
  <si>
    <t>t_dpay_merchant_info</t>
  </si>
  <si>
    <t>用户表</t>
  </si>
  <si>
    <t>其实就是商家</t>
  </si>
  <si>
    <t>t_dpay_login_logs</t>
  </si>
  <si>
    <t>用户登录日志表</t>
  </si>
  <si>
    <t>t_dpay_mer_bank_card</t>
  </si>
  <si>
    <t>用户银行卡绑定表</t>
  </si>
  <si>
    <t>用户绑定的银行卡、必须真实挂在该用户下</t>
  </si>
  <si>
    <t>t_dpay_rep_engine</t>
  </si>
  <si>
    <t>还款测算引擎规则表</t>
  </si>
  <si>
    <t>t_dpay_rep_plan</t>
  </si>
  <si>
    <t>还款方案</t>
  </si>
  <si>
    <t>t_dpay_rep_plan_detail</t>
  </si>
  <si>
    <t>还款方案明细</t>
  </si>
  <si>
    <t>t_dpay_consume_order</t>
  </si>
  <si>
    <t>订购消费订单表</t>
  </si>
  <si>
    <t>order_type=01:绑定信用卡时1分钱认证消费；order_type=02:支付代还的费用、及订购消费；</t>
  </si>
  <si>
    <t>t_dpay_df_order</t>
  </si>
  <si>
    <t>代付订单</t>
  </si>
  <si>
    <t>给用户还信用卡发起的还款代付订单</t>
  </si>
  <si>
    <t>t_dpay_config</t>
  </si>
  <si>
    <t>基础数据配置表</t>
  </si>
  <si>
    <t>如：微信公众号消息模板、系统相关配置</t>
  </si>
  <si>
    <t>t_dpay_logs</t>
  </si>
  <si>
    <t>业务日志表</t>
  </si>
  <si>
    <t>各种订单的报文数据</t>
  </si>
  <si>
    <t>t_dpay_batch_task</t>
  </si>
  <si>
    <t>定时任务表</t>
  </si>
  <si>
    <t>t_dpay_batch_trigger</t>
  </si>
  <si>
    <t>定时任务trigger表达式表</t>
  </si>
  <si>
    <t>t_dpay_message_record</t>
  </si>
  <si>
    <t>消息推送记录表</t>
  </si>
  <si>
    <t>t_dpay_stop_plan</t>
  </si>
  <si>
    <t>还款方案终止表</t>
  </si>
  <si>
    <t>t_dpay_mark_bankcard</t>
  </si>
  <si>
    <t>银行卡银联标记化表</t>
  </si>
  <si>
    <t>t_dpay_mer_token</t>
  </si>
  <si>
    <t>用户登录token表</t>
  </si>
  <si>
    <t>t_dpay_debit_refund</t>
  </si>
  <si>
    <t>退款和扣款表</t>
  </si>
  <si>
    <t>id</t>
  </si>
  <si>
    <t>y</t>
  </si>
  <si>
    <t>varchar(100)</t>
    <phoneticPr fontId="3" type="noConversion"/>
  </si>
  <si>
    <t>varchar(8)</t>
    <phoneticPr fontId="3" type="noConversion"/>
  </si>
  <si>
    <t>varchar(50)</t>
    <phoneticPr fontId="3" type="noConversion"/>
  </si>
  <si>
    <t>y</t>
    <phoneticPr fontId="3" type="noConversion"/>
  </si>
  <si>
    <t>Type</t>
    <phoneticPr fontId="3" type="noConversion"/>
  </si>
  <si>
    <t>IS  NULL</t>
    <phoneticPr fontId="3" type="noConversion"/>
  </si>
  <si>
    <t>Default Value</t>
    <phoneticPr fontId="3" type="noConversion"/>
  </si>
  <si>
    <t>Column Description</t>
    <phoneticPr fontId="3" type="noConversion"/>
  </si>
  <si>
    <t>Permission</t>
    <phoneticPr fontId="3" type="noConversion"/>
  </si>
  <si>
    <t>permission</t>
    <phoneticPr fontId="3" type="noConversion"/>
  </si>
  <si>
    <t>bigint(19)</t>
    <phoneticPr fontId="3" type="noConversion"/>
  </si>
  <si>
    <t>site_type</t>
    <phoneticPr fontId="3" type="noConversion"/>
  </si>
  <si>
    <t>remark</t>
    <phoneticPr fontId="3" type="noConversion"/>
  </si>
  <si>
    <t>Table</t>
    <phoneticPr fontId="3" type="noConversion"/>
  </si>
  <si>
    <t>Column</t>
    <phoneticPr fontId="3" type="noConversion"/>
  </si>
  <si>
    <t>varchar(20)</t>
    <phoneticPr fontId="3" type="noConversion"/>
  </si>
  <si>
    <t>int(8)</t>
    <phoneticPr fontId="3" type="noConversion"/>
  </si>
  <si>
    <t>int(3)</t>
    <phoneticPr fontId="3" type="noConversion"/>
  </si>
  <si>
    <t>varchar(255)</t>
    <phoneticPr fontId="3" type="noConversion"/>
  </si>
  <si>
    <t>permission name</t>
    <phoneticPr fontId="3" type="noConversion"/>
  </si>
  <si>
    <t>permission code</t>
    <phoneticPr fontId="3" type="noConversion"/>
  </si>
  <si>
    <t>permission url</t>
    <phoneticPr fontId="3" type="noConversion"/>
  </si>
  <si>
    <t>permission level</t>
    <phoneticPr fontId="3" type="noConversion"/>
  </si>
  <si>
    <t>permission sort</t>
    <phoneticPr fontId="3" type="noConversion"/>
  </si>
  <si>
    <t>parent permission id</t>
    <phoneticPr fontId="3" type="noConversion"/>
  </si>
  <si>
    <t>site type</t>
    <phoneticPr fontId="3" type="noConversion"/>
  </si>
  <si>
    <t>permission remark</t>
    <phoneticPr fontId="3" type="noConversion"/>
  </si>
  <si>
    <t>role</t>
    <phoneticPr fontId="3" type="noConversion"/>
  </si>
  <si>
    <t>Role</t>
    <phoneticPr fontId="3" type="noConversion"/>
  </si>
  <si>
    <t>role_code</t>
    <phoneticPr fontId="3" type="noConversion"/>
  </si>
  <si>
    <t>role_name</t>
    <phoneticPr fontId="3" type="noConversion"/>
  </si>
  <si>
    <t>parent_id</t>
    <phoneticPr fontId="3" type="noConversion"/>
  </si>
  <si>
    <t>role_type</t>
    <phoneticPr fontId="3" type="noConversion"/>
  </si>
  <si>
    <t>role remark</t>
    <phoneticPr fontId="3" type="noConversion"/>
  </si>
  <si>
    <t>role name</t>
    <phoneticPr fontId="3" type="noConversion"/>
  </si>
  <si>
    <t>role code</t>
    <phoneticPr fontId="3" type="noConversion"/>
  </si>
  <si>
    <t>parent role id</t>
    <phoneticPr fontId="3" type="noConversion"/>
  </si>
  <si>
    <t>role type</t>
    <phoneticPr fontId="3" type="noConversion"/>
  </si>
  <si>
    <t>varchar(25)</t>
    <phoneticPr fontId="3" type="noConversion"/>
  </si>
  <si>
    <t>Pk</t>
    <phoneticPr fontId="3" type="noConversion"/>
  </si>
  <si>
    <t>role_permission</t>
    <phoneticPr fontId="3" type="noConversion"/>
  </si>
  <si>
    <t>Role Permission</t>
    <phoneticPr fontId="3" type="noConversion"/>
  </si>
  <si>
    <t>role_id</t>
    <phoneticPr fontId="3" type="noConversion"/>
  </si>
  <si>
    <t>permission_id</t>
    <phoneticPr fontId="3" type="noConversion"/>
  </si>
  <si>
    <t>site_code</t>
    <phoneticPr fontId="3" type="noConversion"/>
  </si>
  <si>
    <t>role id</t>
    <phoneticPr fontId="3" type="noConversion"/>
  </si>
  <si>
    <t>permission id</t>
    <phoneticPr fontId="3" type="noConversion"/>
  </si>
  <si>
    <t>user</t>
    <phoneticPr fontId="3" type="noConversion"/>
  </si>
  <si>
    <t>User</t>
    <phoneticPr fontId="3" type="noConversion"/>
  </si>
  <si>
    <t>account</t>
    <phoneticPr fontId="3" type="noConversion"/>
  </si>
  <si>
    <t>password</t>
    <phoneticPr fontId="3" type="noConversion"/>
  </si>
  <si>
    <t>real_name</t>
    <phoneticPr fontId="3" type="noConversion"/>
  </si>
  <si>
    <t>email</t>
    <phoneticPr fontId="3" type="noConversion"/>
  </si>
  <si>
    <t>mobile</t>
    <phoneticPr fontId="3" type="noConversion"/>
  </si>
  <si>
    <t>salt</t>
    <phoneticPr fontId="3" type="noConversion"/>
  </si>
  <si>
    <t>user login account</t>
    <phoneticPr fontId="3" type="noConversion"/>
  </si>
  <si>
    <t>user login password</t>
    <phoneticPr fontId="3" type="noConversion"/>
  </si>
  <si>
    <t>user real name</t>
    <phoneticPr fontId="3" type="noConversion"/>
  </si>
  <si>
    <t>user email</t>
    <phoneticPr fontId="3" type="noConversion"/>
  </si>
  <si>
    <t>user mobile</t>
    <phoneticPr fontId="3" type="noConversion"/>
  </si>
  <si>
    <t xml:space="preserve">salt code </t>
    <phoneticPr fontId="3" type="noConversion"/>
  </si>
  <si>
    <t>varchar(32)</t>
    <phoneticPr fontId="3" type="noConversion"/>
  </si>
  <si>
    <t>int(15)</t>
    <phoneticPr fontId="3" type="noConversion"/>
  </si>
  <si>
    <t>user_role</t>
    <phoneticPr fontId="3" type="noConversion"/>
  </si>
  <si>
    <t>User Role</t>
    <phoneticPr fontId="3" type="noConversion"/>
  </si>
  <si>
    <t>user_id</t>
    <phoneticPr fontId="3" type="noConversion"/>
  </si>
  <si>
    <t>user id</t>
    <phoneticPr fontId="3" type="noConversion"/>
  </si>
  <si>
    <t>name</t>
    <phoneticPr fontId="3" type="noConversion"/>
  </si>
  <si>
    <t>code</t>
    <phoneticPr fontId="3" type="noConversion"/>
  </si>
  <si>
    <t>url</t>
    <phoneticPr fontId="3" type="noConversion"/>
  </si>
  <si>
    <t>lev</t>
    <phoneticPr fontId="3" type="noConversion"/>
  </si>
  <si>
    <t>sort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</si>
</sst>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zoomScale="90" zoomScaleNormal="90" workbookViewId="0">
      <selection activeCell="D27" sqref="D27"/>
    </sheetView>
  </sheetViews>
  <sheetFormatPr baseColWidth="10" defaultColWidth="8.6640625" defaultRowHeight="15"/>
  <cols>
    <col min="1" max="1" width="7.6640625" style="2" customWidth="1"/>
    <col min="2" max="2" width="21.33203125" style="2" customWidth="1"/>
    <col min="3" max="3" width="23.1640625" style="2" customWidth="1"/>
    <col min="4" max="4" width="82.1640625" style="2" customWidth="1"/>
    <col min="5" max="16384" width="8.6640625" style="2"/>
  </cols>
  <sheetData>
    <row r="1" spans="1:4" ht="18">
      <c r="A1" s="15" t="s">
        <v>0</v>
      </c>
      <c r="B1" s="15" t="s">
        <v>1</v>
      </c>
      <c r="C1" s="15" t="s">
        <v>2</v>
      </c>
      <c r="D1" s="15" t="s">
        <v>3</v>
      </c>
    </row>
    <row r="2" spans="1:4" ht="14" customHeight="1">
      <c r="A2" s="1">
        <v>1</v>
      </c>
      <c r="B2" s="16" t="s">
        <v>4</v>
      </c>
      <c r="C2" s="9" t="s">
        <v>5</v>
      </c>
      <c r="D2" s="9" t="s">
        <v>6</v>
      </c>
    </row>
    <row r="3" spans="1:4" ht="14" customHeight="1">
      <c r="A3" s="1">
        <v>2</v>
      </c>
      <c r="B3" s="16" t="s">
        <v>7</v>
      </c>
      <c r="C3" s="9" t="s">
        <v>8</v>
      </c>
      <c r="D3" s="9" t="s">
        <v>9</v>
      </c>
    </row>
    <row r="4" spans="1:4" ht="14" customHeight="1">
      <c r="A4" s="1">
        <v>3</v>
      </c>
      <c r="B4" s="16" t="s">
        <v>10</v>
      </c>
      <c r="C4" s="9" t="s">
        <v>11</v>
      </c>
      <c r="D4" s="9" t="s">
        <v>12</v>
      </c>
    </row>
    <row r="5" spans="1:4" ht="14" customHeight="1">
      <c r="A5" s="1">
        <v>4</v>
      </c>
      <c r="B5" s="16" t="s">
        <v>13</v>
      </c>
      <c r="C5" s="9" t="s">
        <v>14</v>
      </c>
      <c r="D5" s="9"/>
    </row>
    <row r="6" spans="1:4" ht="14" customHeight="1">
      <c r="A6" s="1">
        <v>5</v>
      </c>
      <c r="B6" s="16" t="s">
        <v>15</v>
      </c>
      <c r="C6" s="9" t="s">
        <v>16</v>
      </c>
      <c r="D6" s="9" t="s">
        <v>17</v>
      </c>
    </row>
    <row r="7" spans="1:4" ht="14" customHeight="1">
      <c r="A7" s="1">
        <v>6</v>
      </c>
      <c r="B7" s="16" t="s">
        <v>18</v>
      </c>
      <c r="C7" s="9" t="s">
        <v>19</v>
      </c>
      <c r="D7" s="9"/>
    </row>
    <row r="8" spans="1:4" ht="14" customHeight="1">
      <c r="A8" s="1">
        <v>7</v>
      </c>
      <c r="B8" s="16" t="s">
        <v>20</v>
      </c>
      <c r="C8" s="9" t="s">
        <v>21</v>
      </c>
      <c r="D8" s="9"/>
    </row>
    <row r="9" spans="1:4" ht="14" customHeight="1">
      <c r="A9" s="1">
        <v>8</v>
      </c>
      <c r="B9" s="16" t="s">
        <v>22</v>
      </c>
      <c r="C9" s="9" t="s">
        <v>23</v>
      </c>
      <c r="D9" s="9"/>
    </row>
    <row r="10" spans="1:4" s="14" customFormat="1" ht="14" customHeight="1">
      <c r="A10" s="1">
        <v>9</v>
      </c>
      <c r="B10" s="16" t="s">
        <v>24</v>
      </c>
      <c r="C10" s="13" t="s">
        <v>25</v>
      </c>
      <c r="D10" s="17" t="s">
        <v>26</v>
      </c>
    </row>
    <row r="11" spans="1:4" ht="14" customHeight="1">
      <c r="A11" s="1">
        <v>10</v>
      </c>
      <c r="B11" s="16" t="s">
        <v>27</v>
      </c>
      <c r="C11" s="9" t="s">
        <v>28</v>
      </c>
      <c r="D11" s="9" t="s">
        <v>29</v>
      </c>
    </row>
    <row r="12" spans="1:4" ht="14" customHeight="1">
      <c r="A12" s="1">
        <v>11</v>
      </c>
      <c r="B12" s="16" t="s">
        <v>30</v>
      </c>
      <c r="C12" s="9" t="s">
        <v>31</v>
      </c>
      <c r="D12" s="9" t="s">
        <v>32</v>
      </c>
    </row>
    <row r="13" spans="1:4" ht="14" customHeight="1">
      <c r="A13" s="1">
        <v>12</v>
      </c>
      <c r="B13" s="16" t="s">
        <v>33</v>
      </c>
      <c r="C13" s="9" t="s">
        <v>34</v>
      </c>
      <c r="D13" s="9" t="s">
        <v>35</v>
      </c>
    </row>
    <row r="14" spans="1:4" ht="14" customHeight="1">
      <c r="A14" s="1">
        <v>13</v>
      </c>
      <c r="B14" s="16" t="s">
        <v>36</v>
      </c>
      <c r="C14" s="9" t="s">
        <v>37</v>
      </c>
      <c r="D14" s="9"/>
    </row>
    <row r="15" spans="1:4" ht="14" customHeight="1">
      <c r="A15" s="1">
        <v>14</v>
      </c>
      <c r="B15" s="16" t="s">
        <v>38</v>
      </c>
      <c r="C15" s="9" t="s">
        <v>39</v>
      </c>
      <c r="D15" s="9"/>
    </row>
    <row r="16" spans="1:4" ht="14" customHeight="1">
      <c r="A16" s="1">
        <v>15</v>
      </c>
      <c r="B16" s="16" t="s">
        <v>40</v>
      </c>
      <c r="C16" s="9" t="s">
        <v>41</v>
      </c>
      <c r="D16" s="9"/>
    </row>
    <row r="17" spans="1:4" ht="14" customHeight="1">
      <c r="A17" s="1">
        <v>16</v>
      </c>
      <c r="B17" s="16" t="s">
        <v>42</v>
      </c>
      <c r="C17" s="9" t="s">
        <v>43</v>
      </c>
      <c r="D17" s="9"/>
    </row>
    <row r="18" spans="1:4" ht="14" customHeight="1">
      <c r="A18" s="1">
        <v>17</v>
      </c>
      <c r="B18" s="16" t="s">
        <v>44</v>
      </c>
      <c r="C18" s="9" t="s">
        <v>45</v>
      </c>
      <c r="D18" s="9"/>
    </row>
    <row r="19" spans="1:4" ht="12.75" customHeight="1">
      <c r="A19" s="1">
        <v>18</v>
      </c>
      <c r="B19" s="16" t="s">
        <v>46</v>
      </c>
      <c r="C19" s="9" t="s">
        <v>47</v>
      </c>
      <c r="D19" s="9"/>
    </row>
    <row r="20" spans="1:4" ht="12.75" customHeight="1">
      <c r="A20" s="1">
        <v>19</v>
      </c>
      <c r="B20" s="16" t="s">
        <v>48</v>
      </c>
      <c r="C20" s="9" t="s">
        <v>49</v>
      </c>
      <c r="D20" s="9"/>
    </row>
    <row r="21" spans="1:4" ht="14" customHeight="1"/>
    <row r="22" spans="1:4" ht="14" customHeight="1"/>
    <row r="23" spans="1:4" ht="14" customHeight="1"/>
    <row r="24" spans="1:4" ht="14" customHeight="1"/>
    <row r="25" spans="1:4" ht="14" customHeight="1"/>
    <row r="26" spans="1:4" ht="14" customHeight="1"/>
    <row r="27" spans="1:4" ht="14" customHeight="1"/>
    <row r="28" spans="1:4" ht="14" customHeight="1"/>
    <row r="29" spans="1:4" ht="14" customHeight="1"/>
    <row r="30" spans="1:4" ht="14" customHeight="1"/>
    <row r="31" spans="1:4" ht="14" customHeight="1"/>
    <row r="32" spans="1:4" ht="14" customHeight="1"/>
    <row r="33" ht="14" customHeight="1"/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34"/>
  <sheetViews>
    <sheetView tabSelected="1" topLeftCell="A16" zoomScaleNormal="100" workbookViewId="0">
      <selection activeCell="I33" sqref="I33"/>
    </sheetView>
  </sheetViews>
  <sheetFormatPr baseColWidth="10" defaultColWidth="8.6640625" defaultRowHeight="16"/>
  <cols>
    <col min="1" max="1" width="19.6640625" style="2" bestFit="1" customWidth="1"/>
    <col min="2" max="2" width="15.33203125" style="2" bestFit="1" customWidth="1"/>
    <col min="3" max="3" width="15.83203125" style="3" bestFit="1" customWidth="1"/>
    <col min="4" max="4" width="13.33203125" style="3" bestFit="1" customWidth="1"/>
    <col min="5" max="5" width="44.83203125" style="2" bestFit="1" customWidth="1"/>
    <col min="6" max="6" width="3.6640625" style="2" customWidth="1"/>
    <col min="7" max="7" width="83" style="21" customWidth="1"/>
    <col min="8" max="16384" width="8.6640625" style="2"/>
  </cols>
  <sheetData>
    <row r="3" spans="1:7">
      <c r="A3" s="22"/>
      <c r="B3" s="22"/>
      <c r="C3" s="22"/>
      <c r="D3" s="22"/>
      <c r="E3" s="22"/>
    </row>
    <row r="4" spans="1:7">
      <c r="A4" s="4" t="s">
        <v>65</v>
      </c>
      <c r="B4" s="5" t="s">
        <v>61</v>
      </c>
      <c r="C4" s="6" t="s">
        <v>60</v>
      </c>
    </row>
    <row r="5" spans="1:7">
      <c r="A5" s="7" t="s">
        <v>66</v>
      </c>
      <c r="B5" s="7" t="s">
        <v>56</v>
      </c>
      <c r="C5" s="7" t="s">
        <v>57</v>
      </c>
      <c r="D5" s="7" t="s">
        <v>58</v>
      </c>
      <c r="E5" s="7" t="s">
        <v>59</v>
      </c>
      <c r="F5" s="8"/>
      <c r="G5" s="21" t="str">
        <f>IF(
    A5="Column",
    "CREATE TABLE `"
        &amp; LOOKUP(1,0/($A$4:A5="Table"),$B$4:B5)
            &amp; "` (",
    ""
)
&amp;
IF(
    AND( A4="", A3&lt;&gt;"", A1&lt;&gt;""),
    ") ENGINE=InnoDB DEFAULT CHARSET=utf8mb4 COMMENT='"
        &amp; LOOKUP(1,0/($A$4:A4="Table"),$C$4:C4)
            &amp; "';",
    ""
)
&amp;
IF(
    AND( A5&lt;&gt;"", A5&lt;&gt;"Table", A5&lt;&gt;"Column"),
    (
        "   `" &amp; A5
            &amp;"` " &amp; B5
            &amp; " " &amp; IF(C5="y",""," NOT NULL ")
            &amp; IF(D5&lt;&gt;""," DEFAULT " &amp; D5 &amp;"","")
            &amp;" COMMENT '" &amp; E5 &amp;"',"),
    ""
)
&amp;
(
    IF(
        AND( A5="", A4&lt;&gt;""),
        "   PRIMARY KEY(`"
            &amp; LOOKUP(1,0/($E$4:E4="Pk"),$A$4:A4)
                &amp; "`)",
    ""
    )
)</f>
        <v>CREATE TABLE `permission` (</v>
      </c>
    </row>
    <row r="6" spans="1:7">
      <c r="A6" s="9" t="s">
        <v>50</v>
      </c>
      <c r="B6" s="18" t="s">
        <v>62</v>
      </c>
      <c r="C6" s="10"/>
      <c r="D6" s="10"/>
      <c r="E6" s="18" t="s">
        <v>91</v>
      </c>
      <c r="F6" s="11"/>
      <c r="G6" s="21" t="str">
        <f>IF(
    A6="Column",
    "CREATE TABLE `"
        &amp; LOOKUP(1,0/($A$4:A6="Table"),$B$4:B6)
            &amp; "` (",
    ""
)
&amp;
IF(
    AND( A5="", A4&lt;&gt;"", A2&lt;&gt;""),
    ") ENGINE=InnoDB DEFAULT CHARSET=utf8mb4 COMMENT='"
        &amp; LOOKUP(1,0/($A$4:A5="Table"),$C$4:C5)
            &amp; "';",
    ""
)
&amp;
IF(
    AND( A6&lt;&gt;"", A6&lt;&gt;"Table", A6&lt;&gt;"Column"),
    (
        "   `" &amp; A6
            &amp;"` " &amp; B6
            &amp; " " &amp; IF(C6="y",""," NOT NULL ")
            &amp; IF(D6&lt;&gt;""," DEFAULT " &amp; D6 &amp;"","")
            &amp;" COMMENT '" &amp; E6 &amp;"',"),
    ""
)
&amp;
(
    IF(
        AND( A6="", A5&lt;&gt;""),
        "   PRIMARY KEY(`"
            &amp; LOOKUP(1,0/($E$4:E5="Pk"),$A$4:A5)
                &amp; "`)",
    ""
    )
)</f>
        <v xml:space="preserve">   `id` bigint(19)  NOT NULL  COMMENT 'Pk',</v>
      </c>
    </row>
    <row r="7" spans="1:7">
      <c r="A7" s="18" t="s">
        <v>119</v>
      </c>
      <c r="B7" s="18" t="s">
        <v>67</v>
      </c>
      <c r="C7" s="10"/>
      <c r="D7" s="10"/>
      <c r="E7" s="18" t="s">
        <v>71</v>
      </c>
      <c r="F7" s="11"/>
      <c r="G7" s="21" t="str">
        <f>IF(
    A7="Column",
    "CREATE TABLE `"
        &amp; LOOKUP(1,0/($A$4:A7="Table"),$B$4:B7)
            &amp; "` (",
    ""
)
&amp;
IF(
    AND( A6="", A5&lt;&gt;"", A3&lt;&gt;""),
    ") ENGINE=InnoDB DEFAULT CHARSET=utf8mb4 COMMENT='"
        &amp; LOOKUP(1,0/($A$4:A6="Table"),$C$4:C6)
            &amp; "';",
    ""
)
&amp;
IF(
    AND( A7&lt;&gt;"", A7&lt;&gt;"Table", A7&lt;&gt;"Column"),
    (
        "   `" &amp; A7
            &amp;"` " &amp; B7
            &amp; " " &amp; IF(C7="y",""," NOT NULL ")
            &amp; IF(D7&lt;&gt;""," DEFAULT " &amp; D7 &amp;"","")
            &amp;" COMMENT '" &amp; E7 &amp;"',"),
    ""
)
&amp;
(
    IF(
        AND( A7="", A6&lt;&gt;""),
        "   PRIMARY KEY(`"
            &amp; LOOKUP(1,0/($E$4:E6="Pk"),$A$4:A6)
                &amp; "`)",
    ""
    )
)</f>
        <v xml:space="preserve">   `name` varchar(20)  NOT NULL  COMMENT 'permission name',</v>
      </c>
    </row>
    <row r="8" spans="1:7">
      <c r="A8" s="18" t="s">
        <v>120</v>
      </c>
      <c r="B8" s="18" t="s">
        <v>67</v>
      </c>
      <c r="C8" s="10"/>
      <c r="D8" s="10"/>
      <c r="E8" s="18" t="s">
        <v>72</v>
      </c>
      <c r="F8" s="11"/>
      <c r="G8" s="21" t="str">
        <f>IF(
    A8="Column",
    "CREATE TABLE `"
        &amp; LOOKUP(1,0/($A$4:A8="Table"),$B$4:B8)
            &amp; "` (",
    ""
)
&amp;
IF(
    AND( A7="", A6&lt;&gt;"", A4&lt;&gt;""),
    ") ENGINE=InnoDB DEFAULT CHARSET=utf8mb4 COMMENT='"
        &amp; LOOKUP(1,0/($A$4:A7="Table"),$C$4:C7)
            &amp; "';",
    ""
)
&amp;
IF(
    AND( A8&lt;&gt;"", A8&lt;&gt;"Table", A8&lt;&gt;"Column"),
    (
        "   `" &amp; A8
            &amp;"` " &amp; B8
            &amp; " " &amp; IF(C8="y",""," NOT NULL ")
            &amp; IF(D8&lt;&gt;""," DEFAULT " &amp; D8 &amp;"","")
            &amp;" COMMENT '" &amp; E8 &amp;"',"),
    ""
)
&amp;
(
    IF(
        AND( A8="", A7&lt;&gt;""),
        "   PRIMARY KEY(`"
            &amp; LOOKUP(1,0/($E$4:E7="Pk"),$A$4:A7)
                &amp; "`)",
    ""
    )
)</f>
        <v xml:space="preserve">   `code` varchar(20)  NOT NULL  COMMENT 'permission code',</v>
      </c>
    </row>
    <row r="9" spans="1:7">
      <c r="A9" s="18" t="s">
        <v>121</v>
      </c>
      <c r="B9" s="18" t="s">
        <v>52</v>
      </c>
      <c r="C9" s="10"/>
      <c r="D9" s="10"/>
      <c r="E9" s="18" t="s">
        <v>73</v>
      </c>
      <c r="F9" s="11"/>
      <c r="G9" s="21" t="str">
        <f>IF(
    A9="Column",
    "CREATE TABLE `"
        &amp; LOOKUP(1,0/($A$4:A9="Table"),$B$4:B9)
            &amp; "` (",
    ""
)
&amp;
IF(
    AND( A8="", A7&lt;&gt;"", A5&lt;&gt;""),
    ") ENGINE=InnoDB DEFAULT CHARSET=utf8mb4 COMMENT='"
        &amp; LOOKUP(1,0/($A$4:A8="Table"),$C$4:C8)
            &amp; "';",
    ""
)
&amp;
IF(
    AND( A9&lt;&gt;"", A9&lt;&gt;"Table", A9&lt;&gt;"Column"),
    (
        "   `" &amp; A9
            &amp;"` " &amp; B9
            &amp; " " &amp; IF(C9="y",""," NOT NULL ")
            &amp; IF(D9&lt;&gt;""," DEFAULT " &amp; D9 &amp;"","")
            &amp;" COMMENT '" &amp; E9 &amp;"',"),
    ""
)
&amp;
(
    IF(
        AND( A9="", A8&lt;&gt;""),
        "   PRIMARY KEY(`"
            &amp; LOOKUP(1,0/($E$4:E8="Pk"),$A$4:A8)
                &amp; "`)",
    ""
    )
)</f>
        <v xml:space="preserve">   `url` varchar(100)  NOT NULL  COMMENT 'permission url',</v>
      </c>
    </row>
    <row r="10" spans="1:7">
      <c r="A10" s="18" t="s">
        <v>122</v>
      </c>
      <c r="B10" s="18" t="s">
        <v>69</v>
      </c>
      <c r="C10" s="10" t="s">
        <v>51</v>
      </c>
      <c r="D10" s="10"/>
      <c r="E10" s="18" t="s">
        <v>74</v>
      </c>
      <c r="F10" s="11"/>
      <c r="G10" s="21" t="str">
        <f>IF(
    A10="Column",
    "CREATE TABLE `"
        &amp; LOOKUP(1,0/($A$4:A10="Table"),$B$4:B10)
            &amp; "` (",
    ""
)
&amp;
IF(
    AND( A9="", A8&lt;&gt;"", A6&lt;&gt;""),
    ") ENGINE=InnoDB DEFAULT CHARSET=utf8mb4 COMMENT='"
        &amp; LOOKUP(1,0/($A$4:A9="Table"),$C$4:C9)
            &amp; "';",
    ""
)
&amp;
IF(
    AND( A10&lt;&gt;"", A10&lt;&gt;"Table", A10&lt;&gt;"Column"),
    (
        "   `" &amp; A10
            &amp;"` " &amp; B10
            &amp; " " &amp; IF(C10="y",""," NOT NULL ")
            &amp; IF(D10&lt;&gt;""," DEFAULT " &amp; D10 &amp;"","")
            &amp;" COMMENT '" &amp; E10 &amp;"',"),
    ""
)
&amp;
(
    IF(
        AND( A10="", A9&lt;&gt;""),
        "   PRIMARY KEY(`"
            &amp; LOOKUP(1,0/($E$4:E9="Pk"),$A$4:A9)
                &amp; "`)",
    ""
    )
)</f>
        <v xml:space="preserve">   `lev` int(3)  COMMENT 'permission level',</v>
      </c>
    </row>
    <row r="11" spans="1:7">
      <c r="A11" s="18" t="s">
        <v>123</v>
      </c>
      <c r="B11" s="18" t="s">
        <v>68</v>
      </c>
      <c r="C11" s="10" t="s">
        <v>51</v>
      </c>
      <c r="D11" s="10"/>
      <c r="E11" s="18" t="s">
        <v>75</v>
      </c>
      <c r="F11" s="11"/>
      <c r="G11" s="21" t="str">
        <f>IF(
    A11="Column",
    "CREATE TABLE `"
        &amp; LOOKUP(1,0/($A$4:A11="Table"),$B$4:B11)
            &amp; "` (",
    ""
)
&amp;
IF(
    AND( A10="", A9&lt;&gt;"", A7&lt;&gt;""),
    ") ENGINE=InnoDB DEFAULT CHARSET=utf8mb4 COMMENT='"
        &amp; LOOKUP(1,0/($A$4:A10="Table"),$C$4:C10)
            &amp; "';",
    ""
)
&amp;
IF(
    AND( A11&lt;&gt;"", A11&lt;&gt;"Table", A11&lt;&gt;"Column"),
    (
        "   `" &amp; A11
            &amp;"` " &amp; B11
            &amp; " " &amp; IF(C11="y",""," NOT NULL ")
            &amp; IF(D11&lt;&gt;""," DEFAULT " &amp; D11 &amp;"","")
            &amp;" COMMENT '" &amp; E11 &amp;"',"),
    ""
)
&amp;
(
    IF(
        AND( A11="", A10&lt;&gt;""),
        "   PRIMARY KEY(`"
            &amp; LOOKUP(1,0/($E$4:E10="Pk"),$A$4:A10)
                &amp; "`)",
    ""
    )
)</f>
        <v xml:space="preserve">   `sort` int(8)  COMMENT 'permission sort',</v>
      </c>
    </row>
    <row r="12" spans="1:7">
      <c r="A12" s="18" t="s">
        <v>83</v>
      </c>
      <c r="B12" s="18" t="s">
        <v>62</v>
      </c>
      <c r="C12" s="10" t="s">
        <v>51</v>
      </c>
      <c r="D12" s="10"/>
      <c r="E12" s="18" t="s">
        <v>76</v>
      </c>
      <c r="F12" s="11"/>
      <c r="G12" s="21" t="str">
        <f>IF(
    A12="Column",
    "CREATE TABLE `"
        &amp; LOOKUP(1,0/($A$4:A12="Table"),$B$4:B12)
            &amp; "` (",
    ""
)
&amp;
IF(
    AND( A11="", A10&lt;&gt;"", A8&lt;&gt;""),
    ") ENGINE=InnoDB DEFAULT CHARSET=utf8mb4 COMMENT='"
        &amp; LOOKUP(1,0/($A$4:A11="Table"),$C$4:C11)
            &amp; "';",
    ""
)
&amp;
IF(
    AND( A12&lt;&gt;"", A12&lt;&gt;"Table", A12&lt;&gt;"Column"),
    (
        "   `" &amp; A12
            &amp;"` " &amp; B12
            &amp; " " &amp; IF(C12="y",""," NOT NULL ")
            &amp; IF(D12&lt;&gt;""," DEFAULT " &amp; D12 &amp;"","")
            &amp;" COMMENT '" &amp; E12 &amp;"',"),
    ""
)
&amp;
(
    IF(
        AND( A12="", A11&lt;&gt;""),
        "   PRIMARY KEY(`"
            &amp; LOOKUP(1,0/($E$4:E11="Pk"),$A$4:A11)
                &amp; "`)",
    ""
    )
)</f>
        <v xml:space="preserve">   `parent_id` bigint(19)  COMMENT 'parent permission id',</v>
      </c>
    </row>
    <row r="13" spans="1:7">
      <c r="A13" s="18" t="s">
        <v>63</v>
      </c>
      <c r="B13" s="18" t="s">
        <v>67</v>
      </c>
      <c r="C13" s="19" t="s">
        <v>55</v>
      </c>
      <c r="D13" s="10"/>
      <c r="E13" s="18" t="s">
        <v>77</v>
      </c>
      <c r="F13" s="11"/>
      <c r="G13" s="21" t="str">
        <f>IF(
    A13="Column",
    "CREATE TABLE `"
        &amp; LOOKUP(1,0/($A$4:A13="Table"),$B$4:B13)
            &amp; "` (",
    ""
)
&amp;
IF(
    AND( A12="", A11&lt;&gt;"", A9&lt;&gt;""),
    ") ENGINE=InnoDB DEFAULT CHARSET=utf8mb4 COMMENT='"
        &amp; LOOKUP(1,0/($A$4:A12="Table"),$C$4:C12)
            &amp; "';",
    ""
)
&amp;
IF(
    AND( A13&lt;&gt;"", A13&lt;&gt;"Table", A13&lt;&gt;"Column"),
    (
        "   `" &amp; A13
            &amp;"` " &amp; B13
            &amp; " " &amp; IF(C13="y",""," NOT NULL ")
            &amp; IF(D13&lt;&gt;""," DEFAULT " &amp; D13 &amp;"","")
            &amp;" COMMENT '" &amp; E13 &amp;"',"),
    ""
)
&amp;
(
    IF(
        AND( A13="", A12&lt;&gt;""),
        "   PRIMARY KEY(`"
            &amp; LOOKUP(1,0/($E$4:E12="Pk"),$A$4:A12)
                &amp; "`)",
    ""
    )
)</f>
        <v xml:space="preserve">   `site_type` varchar(20)  COMMENT 'site type',</v>
      </c>
    </row>
    <row r="14" spans="1:7">
      <c r="A14" s="18" t="s">
        <v>64</v>
      </c>
      <c r="B14" s="18" t="s">
        <v>70</v>
      </c>
      <c r="C14" s="10"/>
      <c r="D14" s="10"/>
      <c r="E14" s="18" t="s">
        <v>78</v>
      </c>
      <c r="F14" s="11"/>
      <c r="G14" s="21" t="str">
        <f>IF(
    A14="Column",
    "CREATE TABLE `"
        &amp; LOOKUP(1,0/($A$4:A14="Table"),$B$4:B14)
            &amp; "` (",
    ""
)
&amp;
IF(
    AND( A13="", A12&lt;&gt;"", A10&lt;&gt;""),
    ") ENGINE=InnoDB DEFAULT CHARSET=utf8mb4 COMMENT='"
        &amp; LOOKUP(1,0/($A$4:A13="Table"),$C$4:C13)
            &amp; "';",
    ""
)
&amp;
IF(
    AND( A14&lt;&gt;"", A14&lt;&gt;"Table", A14&lt;&gt;"Column"),
    (
        "   `" &amp; A14
            &amp;"` " &amp; B14
            &amp; " " &amp; IF(C14="y",""," NOT NULL ")
            &amp; IF(D14&lt;&gt;""," DEFAULT " &amp; D14 &amp;"","")
            &amp;" COMMENT '" &amp; E14 &amp;"',"),
    ""
)
&amp;
(
    IF(
        AND( A14="", A13&lt;&gt;""),
        "   PRIMARY KEY(`"
            &amp; LOOKUP(1,0/($E$4:E13="Pk"),$A$4:A13)
                &amp; "`)",
    ""
    )
)</f>
        <v xml:space="preserve">   `remark` varchar(255)  NOT NULL  COMMENT 'permission remark',</v>
      </c>
    </row>
    <row r="15" spans="1:7">
      <c r="A15" s="20"/>
      <c r="B15" s="20"/>
      <c r="C15" s="12"/>
      <c r="D15" s="12"/>
      <c r="E15" s="20"/>
      <c r="F15" s="11"/>
      <c r="G15" s="21" t="str">
        <f>IF(
    A15="Column",
    "CREATE TABLE `"
        &amp; LOOKUP(1,0/($A$4:A15="Table"),$B$4:B15)
            &amp; "` (",
    ""
)
&amp;
IF(
    AND( A14="", A13&lt;&gt;"", A11&lt;&gt;""),
    ") ENGINE=InnoDB DEFAULT CHARSET=utf8mb4 COMMENT='"
        &amp; LOOKUP(1,0/($A$4:A14="Table"),$C$4:C14)
            &amp; "';",
    ""
)
&amp;
IF(
    AND( A15&lt;&gt;"", A15&lt;&gt;"Table", A15&lt;&gt;"Column"),
    (
        "   `" &amp; A15
            &amp;"` " &amp; B15
            &amp; " " &amp; IF(C15="y",""," NOT NULL ")
            &amp; IF(D15&lt;&gt;""," DEFAULT " &amp; D15 &amp;"","")
            &amp;" COMMENT '" &amp; E15 &amp;"',"),
    ""
)
&amp;
(
    IF(
        AND( A15="", A14&lt;&gt;""),
        "   PRIMARY KEY(`"
            &amp; LOOKUP(1,0/($E$4:E14="Pk"),$A$4:A14)
                &amp; "`)",
    ""
    )
)</f>
        <v xml:space="preserve">   PRIMARY KEY(`id`)</v>
      </c>
    </row>
    <row r="16" spans="1:7">
      <c r="A16" s="20"/>
      <c r="B16" s="20"/>
      <c r="C16" s="12"/>
      <c r="D16" s="12"/>
      <c r="E16" s="20"/>
      <c r="F16" s="11"/>
      <c r="G16" s="21" t="str">
        <f>IF(
    A16="Column",
    "CREATE TABLE `"
        &amp; LOOKUP(1,0/($A$4:A16="Table"),$B$4:B16)
            &amp; "` (",
    ""
)
&amp;
IF(
    AND( A15="", A14&lt;&gt;"", A12&lt;&gt;""),
    ") ENGINE=InnoDB DEFAULT CHARSET=utf8mb4 COMMENT='"
        &amp; LOOKUP(1,0/($A$4:A15="Table"),$C$4:C15)
            &amp; "';",
    ""
)
&amp;
IF(
    AND( A16&lt;&gt;"", A16&lt;&gt;"Table", A16&lt;&gt;"Column"),
    (
        "   `" &amp; A16
            &amp;"` " &amp; B16
            &amp; " " &amp; IF(C16="y",""," NOT NULL ")
            &amp; IF(D16&lt;&gt;""," DEFAULT " &amp; D16 &amp;"","")
            &amp;" COMMENT '" &amp; E16 &amp;"',"),
    ""
)
&amp;
(
    IF(
        AND( A16="", A15&lt;&gt;""),
        "   PRIMARY KEY(`"
            &amp; LOOKUP(1,0/($E$4:E15="Pk"),$A$4:A15)
                &amp; "`)",
    ""
    )
)</f>
        <v>) ENGINE=InnoDB DEFAULT CHARSET=utf8mb4 COMMENT='Permission';</v>
      </c>
    </row>
    <row r="17" spans="1:7">
      <c r="A17" s="11"/>
      <c r="B17" s="11"/>
      <c r="C17" s="12"/>
      <c r="D17" s="12"/>
      <c r="E17" s="11"/>
      <c r="F17" s="11"/>
      <c r="G17" s="21" t="str">
        <f>IF(
    A17="Column",
    "CREATE TABLE `"
        &amp; LOOKUP(1,0/($A$4:A17="Table"),$B$4:B17)
            &amp; "` (",
    ""
)
&amp;
IF(
    AND( A16="", A15&lt;&gt;"", A13&lt;&gt;""),
    ") ENGINE=InnoDB DEFAULT CHARSET=utf8mb4 COMMENT='"
        &amp; LOOKUP(1,0/($A$4:A16="Table"),$C$4:C16)
            &amp; "';",
    ""
)
&amp;
IF(
    AND( A17&lt;&gt;"", A17&lt;&gt;"Table", A17&lt;&gt;"Column"),
    (
        "   `" &amp; A17
            &amp;"` " &amp; B17
            &amp; " " &amp; IF(C17="y",""," NOT NULL ")
            &amp; IF(D17&lt;&gt;""," DEFAULT " &amp; D17 &amp;"","")
            &amp;" COMMENT '" &amp; E17 &amp;"',"),
    ""
)
&amp;
(
    IF(
        AND( A17="", A16&lt;&gt;""),
        "   PRIMARY KEY(`"
            &amp; LOOKUP(1,0/($E$4:E16="Pk"),$A$4:A16)
                &amp; "`)",
    ""
    )
)</f>
        <v/>
      </c>
    </row>
    <row r="18" spans="1:7">
      <c r="A18" s="4" t="s">
        <v>65</v>
      </c>
      <c r="B18" s="5" t="s">
        <v>79</v>
      </c>
      <c r="C18" s="6" t="s">
        <v>80</v>
      </c>
      <c r="G18" s="21" t="str">
        <f>IF(
    A18="Column",
    "CREATE TABLE `"
        &amp; LOOKUP(1,0/($A$4:A18="Table"),$B$4:B18)
            &amp; "` (",
    ""
)
&amp;
IF(
    AND( A17="", A16&lt;&gt;"", A14&lt;&gt;""),
    ") ENGINE=InnoDB DEFAULT CHARSET=utf8mb4 COMMENT='"
        &amp; LOOKUP(1,0/($A$4:A17="Table"),$C$4:C17)
            &amp; "';",
    ""
)
&amp;
IF(
    AND( A18&lt;&gt;"", A18&lt;&gt;"Table", A18&lt;&gt;"Column"),
    (
        "   `" &amp; A18
            &amp;"` " &amp; B18
            &amp; " " &amp; IF(C18="y",""," NOT NULL ")
            &amp; IF(D18&lt;&gt;""," DEFAULT " &amp; D18 &amp;"","")
            &amp;" COMMENT '" &amp; E18 &amp;"',"),
    ""
)
&amp;
(
    IF(
        AND( A18="", A17&lt;&gt;""),
        "   PRIMARY KEY(`"
            &amp; LOOKUP(1,0/($E$4:E17="Pk"),$A$4:A17)
                &amp; "`)",
    ""
    )
)</f>
        <v/>
      </c>
    </row>
    <row r="19" spans="1:7">
      <c r="A19" s="7" t="s">
        <v>66</v>
      </c>
      <c r="B19" s="7" t="s">
        <v>56</v>
      </c>
      <c r="C19" s="7" t="s">
        <v>57</v>
      </c>
      <c r="D19" s="7" t="s">
        <v>58</v>
      </c>
      <c r="E19" s="7" t="s">
        <v>59</v>
      </c>
      <c r="F19" s="8"/>
      <c r="G19" s="21" t="str">
        <f>IF(
    A19="Column",
    "CREATE TABLE `"
        &amp; LOOKUP(1,0/($A$4:A19="Table"),$B$4:B19)
            &amp; "` (",
    ""
)
&amp;
IF(
    AND( A18="", A17&lt;&gt;"", A15&lt;&gt;""),
    ") ENGINE=InnoDB DEFAULT CHARSET=utf8mb4 COMMENT='"
        &amp; LOOKUP(1,0/($A$4:A18="Table"),$C$4:C18)
            &amp; "';",
    ""
)
&amp;
IF(
    AND( A19&lt;&gt;"", A19&lt;&gt;"Table", A19&lt;&gt;"Column"),
    (
        "   `" &amp; A19
            &amp;"` " &amp; B19
            &amp; " " &amp; IF(C19="y",""," NOT NULL ")
            &amp; IF(D19&lt;&gt;""," DEFAULT " &amp; D19 &amp;"","")
            &amp;" COMMENT '" &amp; E19 &amp;"',"),
    ""
)
&amp;
(
    IF(
        AND( A19="", A18&lt;&gt;""),
        "   PRIMARY KEY(`"
            &amp; LOOKUP(1,0/($E$4:E18="Pk"),$A$4:A18)
                &amp; "`)",
    ""
    )
)</f>
        <v>CREATE TABLE `role` (</v>
      </c>
    </row>
    <row r="20" spans="1:7">
      <c r="A20" s="9" t="s">
        <v>50</v>
      </c>
      <c r="B20" s="18" t="s">
        <v>62</v>
      </c>
      <c r="C20" s="10"/>
      <c r="D20" s="10"/>
      <c r="E20" s="18" t="s">
        <v>91</v>
      </c>
      <c r="F20" s="11"/>
      <c r="G20" s="21" t="str">
        <f>IF(
    A20="Column",
    "CREATE TABLE `"
        &amp; LOOKUP(1,0/($A$4:A20="Table"),$B$4:B20)
            &amp; "` (",
    ""
)
&amp;
IF(
    AND( A19="", A18&lt;&gt;"", A16&lt;&gt;""),
    ") ENGINE=InnoDB DEFAULT CHARSET=utf8mb4 COMMENT='"
        &amp; LOOKUP(1,0/($A$4:A19="Table"),$C$4:C19)
            &amp; "';",
    ""
)
&amp;
IF(
    AND( A20&lt;&gt;"", A20&lt;&gt;"Table", A20&lt;&gt;"Column"),
    (
        "   `" &amp; A20
            &amp;"` " &amp; B20
            &amp; " " &amp; IF(C20="y",""," NOT NULL ")
            &amp; IF(D20&lt;&gt;""," DEFAULT " &amp; D20 &amp;"","")
            &amp;" COMMENT '" &amp; E20 &amp;"',"),
    ""
)
&amp;
(
    IF(
        AND( A20="", A19&lt;&gt;""),
        "   PRIMARY KEY(`"
            &amp; LOOKUP(1,0/($E$4:E19="Pk"),$A$4:A19)
                &amp; "`)",
    ""
    )
)</f>
        <v xml:space="preserve">   `id` bigint(19)  NOT NULL  COMMENT 'Pk',</v>
      </c>
    </row>
    <row r="21" spans="1:7">
      <c r="A21" s="18" t="s">
        <v>82</v>
      </c>
      <c r="B21" s="18" t="s">
        <v>67</v>
      </c>
      <c r="C21" s="10"/>
      <c r="D21" s="10"/>
      <c r="E21" s="18" t="s">
        <v>86</v>
      </c>
      <c r="F21" s="11"/>
      <c r="G21" s="21" t="str">
        <f>IF(
    A21="Column",
    "CREATE TABLE `"
        &amp; LOOKUP(1,0/($A$4:A21="Table"),$B$4:B21)
            &amp; "` (",
    ""
)
&amp;
IF(
    AND( A20="", A19&lt;&gt;"", A17&lt;&gt;""),
    ") ENGINE=InnoDB DEFAULT CHARSET=utf8mb4 COMMENT='"
        &amp; LOOKUP(1,0/($A$4:A20="Table"),$C$4:C20)
            &amp; "';",
    ""
)
&amp;
IF(
    AND( A21&lt;&gt;"", A21&lt;&gt;"Table", A21&lt;&gt;"Column"),
    (
        "   `" &amp; A21
            &amp;"` " &amp; B21
            &amp; " " &amp; IF(C21="y",""," NOT NULL ")
            &amp; IF(D21&lt;&gt;""," DEFAULT " &amp; D21 &amp;"","")
            &amp;" COMMENT '" &amp; E21 &amp;"',"),
    ""
)
&amp;
(
    IF(
        AND( A21="", A20&lt;&gt;""),
        "   PRIMARY KEY(`"
            &amp; LOOKUP(1,0/($E$4:E20="Pk"),$A$4:A20)
                &amp; "`)",
    ""
    )
)</f>
        <v xml:space="preserve">   `role_name` varchar(20)  NOT NULL  COMMENT 'role name',</v>
      </c>
    </row>
    <row r="22" spans="1:7">
      <c r="A22" s="18" t="s">
        <v>81</v>
      </c>
      <c r="B22" s="18" t="s">
        <v>90</v>
      </c>
      <c r="C22" s="10" t="s">
        <v>51</v>
      </c>
      <c r="D22" s="10"/>
      <c r="E22" s="18" t="s">
        <v>87</v>
      </c>
      <c r="F22" s="11"/>
      <c r="G22" s="21" t="str">
        <f>IF(
    A22="Column",
    "CREATE TABLE `"
        &amp; LOOKUP(1,0/($A$4:A22="Table"),$B$4:B22)
            &amp; "` (",
    ""
)
&amp;
IF(
    AND( A21="", A20&lt;&gt;"", A18&lt;&gt;""),
    ") ENGINE=InnoDB DEFAULT CHARSET=utf8mb4 COMMENT='"
        &amp; LOOKUP(1,0/($A$4:A21="Table"),$C$4:C21)
            &amp; "';",
    ""
)
&amp;
IF(
    AND( A22&lt;&gt;"", A22&lt;&gt;"Table", A22&lt;&gt;"Column"),
    (
        "   `" &amp; A22
            &amp;"` " &amp; B22
            &amp; " " &amp; IF(C22="y",""," NOT NULL ")
            &amp; IF(D22&lt;&gt;""," DEFAULT " &amp; D22 &amp;"","")
            &amp;" COMMENT '" &amp; E22 &amp;"',"),
    ""
)
&amp;
(
    IF(
        AND( A22="", A21&lt;&gt;""),
        "   PRIMARY KEY(`"
            &amp; LOOKUP(1,0/($E$4:E21="Pk"),$A$4:A21)
                &amp; "`)",
    ""
    )
)</f>
        <v xml:space="preserve">   `role_code` varchar(25)  COMMENT 'role code',</v>
      </c>
    </row>
    <row r="23" spans="1:7">
      <c r="A23" s="18" t="s">
        <v>83</v>
      </c>
      <c r="B23" s="18" t="s">
        <v>62</v>
      </c>
      <c r="C23" s="10"/>
      <c r="D23" s="10"/>
      <c r="E23" s="18" t="s">
        <v>88</v>
      </c>
      <c r="F23" s="11"/>
      <c r="G23" s="21" t="str">
        <f>IF(
    A23="Column",
    "CREATE TABLE `"
        &amp; LOOKUP(1,0/($A$4:A23="Table"),$B$4:B23)
            &amp; "` (",
    ""
)
&amp;
IF(
    AND( A22="", A21&lt;&gt;"", A19&lt;&gt;""),
    ") ENGINE=InnoDB DEFAULT CHARSET=utf8mb4 COMMENT='"
        &amp; LOOKUP(1,0/($A$4:A22="Table"),$C$4:C22)
            &amp; "';",
    ""
)
&amp;
IF(
    AND( A23&lt;&gt;"", A23&lt;&gt;"Table", A23&lt;&gt;"Column"),
    (
        "   `" &amp; A23
            &amp;"` " &amp; B23
            &amp; " " &amp; IF(C23="y",""," NOT NULL ")
            &amp; IF(D23&lt;&gt;""," DEFAULT " &amp; D23 &amp;"","")
            &amp;" COMMENT '" &amp; E23 &amp;"',"),
    ""
)
&amp;
(
    IF(
        AND( A23="", A22&lt;&gt;""),
        "   PRIMARY KEY(`"
            &amp; LOOKUP(1,0/($E$4:E22="Pk"),$A$4:A22)
                &amp; "`)",
    ""
    )
)</f>
        <v xml:space="preserve">   `parent_id` bigint(19)  NOT NULL  COMMENT 'parent role id',</v>
      </c>
    </row>
    <row r="24" spans="1:7">
      <c r="A24" s="18" t="s">
        <v>84</v>
      </c>
      <c r="B24" s="18" t="s">
        <v>53</v>
      </c>
      <c r="C24" s="10" t="s">
        <v>51</v>
      </c>
      <c r="D24" s="10"/>
      <c r="E24" s="18" t="s">
        <v>89</v>
      </c>
      <c r="F24" s="11"/>
      <c r="G24" s="21" t="str">
        <f>IF(
    A24="Column",
    "CREATE TABLE `"
        &amp; LOOKUP(1,0/($A$4:A24="Table"),$B$4:B24)
            &amp; "` (",
    ""
)
&amp;
IF(
    AND( A23="", A22&lt;&gt;"", A20&lt;&gt;""),
    ") ENGINE=InnoDB DEFAULT CHARSET=utf8mb4 COMMENT='"
        &amp; LOOKUP(1,0/($A$4:A23="Table"),$C$4:C23)
            &amp; "';",
    ""
)
&amp;
IF(
    AND( A24&lt;&gt;"", A24&lt;&gt;"Table", A24&lt;&gt;"Column"),
    (
        "   `" &amp; A24
            &amp;"` " &amp; B24
            &amp; " " &amp; IF(C24="y",""," NOT NULL ")
            &amp; IF(D24&lt;&gt;""," DEFAULT " &amp; D24 &amp;"","")
            &amp;" COMMENT '" &amp; E24 &amp;"',"),
    ""
)
&amp;
(
    IF(
        AND( A24="", A23&lt;&gt;""),
        "   PRIMARY KEY(`"
            &amp; LOOKUP(1,0/($E$4:E23="Pk"),$A$4:A23)
                &amp; "`)",
    ""
    )
)</f>
        <v xml:space="preserve">   `role_type` varchar(8)  COMMENT 'role type',</v>
      </c>
    </row>
    <row r="25" spans="1:7">
      <c r="A25" s="18" t="s">
        <v>64</v>
      </c>
      <c r="B25" s="18" t="s">
        <v>70</v>
      </c>
      <c r="C25" s="10" t="s">
        <v>51</v>
      </c>
      <c r="D25" s="10"/>
      <c r="E25" s="18" t="s">
        <v>85</v>
      </c>
      <c r="F25" s="11"/>
      <c r="G25" s="21" t="str">
        <f>IF(
    A25="Column",
    "CREATE TABLE `"
        &amp; LOOKUP(1,0/($A$4:A25="Table"),$B$4:B25)
            &amp; "` (",
    ""
)
&amp;
IF(
    AND( A24="", A23&lt;&gt;"", A21&lt;&gt;""),
    ") ENGINE=InnoDB DEFAULT CHARSET=utf8mb4 COMMENT='"
        &amp; LOOKUP(1,0/($A$4:A24="Table"),$C$4:C24)
            &amp; "';",
    ""
)
&amp;
IF(
    AND( A25&lt;&gt;"", A25&lt;&gt;"Table", A25&lt;&gt;"Column"),
    (
        "   `" &amp; A25
            &amp;"` " &amp; B25
            &amp; " " &amp; IF(C25="y",""," NOT NULL ")
            &amp; IF(D25&lt;&gt;""," DEFAULT " &amp; D25 &amp;"","")
            &amp;" COMMENT '" &amp; E25 &amp;"',"),
    ""
)
&amp;
(
    IF(
        AND( A25="", A24&lt;&gt;""),
        "   PRIMARY KEY(`"
            &amp; LOOKUP(1,0/($E$4:E24="Pk"),$A$4:A24)
                &amp; "`)",
    ""
    )
)</f>
        <v xml:space="preserve">   `remark` varchar(255)  COMMENT 'role remark',</v>
      </c>
    </row>
    <row r="26" spans="1:7">
      <c r="G26" s="21" t="str">
        <f>IF(
    A26="Column",
    "CREATE TABLE `"
        &amp; LOOKUP(1,0/($A$4:A26="Table"),$B$4:B26)
            &amp; "` (",
    ""
)
&amp;
IF(
    AND( A25="", A24&lt;&gt;"", A22&lt;&gt;""),
    ") ENGINE=InnoDB DEFAULT CHARSET=utf8mb4 COMMENT='"
        &amp; LOOKUP(1,0/($A$4:A25="Table"),$C$4:C25)
            &amp; "';",
    ""
)
&amp;
IF(
    AND( A26&lt;&gt;"", A26&lt;&gt;"Table", A26&lt;&gt;"Column"),
    (
        "   `" &amp; A26
            &amp;"` " &amp; B26
            &amp; " " &amp; IF(C26="y",""," NOT NULL ")
            &amp; IF(D26&lt;&gt;""," DEFAULT " &amp; D26 &amp;"","")
            &amp;" COMMENT '" &amp; E26 &amp;"',"),
    ""
)
&amp;
(
    IF(
        AND( A26="", A25&lt;&gt;""),
        "   PRIMARY KEY(`"
            &amp; LOOKUP(1,0/($E$4:E25="Pk"),$A$4:A25)
                &amp; "`)",
    ""
    )
)</f>
        <v xml:space="preserve">   PRIMARY KEY(`id`)</v>
      </c>
    </row>
    <row r="27" spans="1:7">
      <c r="G27" s="21" t="str">
        <f>IF(
    A27="Column",
    "CREATE TABLE `"
        &amp; LOOKUP(1,0/($A$4:A27="Table"),$B$4:B27)
            &amp; "` (",
    ""
)
&amp;
IF(
    AND( A26="", A25&lt;&gt;"", A23&lt;&gt;""),
    ") ENGINE=InnoDB DEFAULT CHARSET=utf8mb4 COMMENT='"
        &amp; LOOKUP(1,0/($A$4:A26="Table"),$C$4:C26)
            &amp; "';",
    ""
)
&amp;
IF(
    AND( A27&lt;&gt;"", A27&lt;&gt;"Table", A27&lt;&gt;"Column"),
    (
        "   `" &amp; A27
            &amp;"` " &amp; B27
            &amp; " " &amp; IF(C27="y",""," NOT NULL ")
            &amp; IF(D27&lt;&gt;""," DEFAULT " &amp; D27 &amp;"","")
            &amp;" COMMENT '" &amp; E27 &amp;"',"),
    ""
)
&amp;
(
    IF(
        AND( A27="", A26&lt;&gt;""),
        "   PRIMARY KEY(`"
            &amp; LOOKUP(1,0/($E$4:E26="Pk"),$A$4:A26)
                &amp; "`)",
    ""
    )
)</f>
        <v>) ENGINE=InnoDB DEFAULT CHARSET=utf8mb4 COMMENT='Role';</v>
      </c>
    </row>
    <row r="28" spans="1:7">
      <c r="G28" s="21" t="str">
        <f>IF(
    A28="Column",
    "CREATE TABLE `"
        &amp; LOOKUP(1,0/($A$4:A28="Table"),$B$4:B28)
            &amp; "` (",
    ""
)
&amp;
IF(
    AND( A27="", A26&lt;&gt;"", A24&lt;&gt;""),
    ") ENGINE=InnoDB DEFAULT CHARSET=utf8mb4 COMMENT='"
        &amp; LOOKUP(1,0/($A$4:A27="Table"),$C$4:C27)
            &amp; "';",
    ""
)
&amp;
IF(
    AND( A28&lt;&gt;"", A28&lt;&gt;"Table", A28&lt;&gt;"Column"),
    (
        "   `" &amp; A28
            &amp;"` " &amp; B28
            &amp; " " &amp; IF(C28="y",""," NOT NULL ")
            &amp; IF(D28&lt;&gt;""," DEFAULT " &amp; D28 &amp;"","")
            &amp;" COMMENT '" &amp; E28 &amp;"',"),
    ""
)
&amp;
(
    IF(
        AND( A28="", A27&lt;&gt;""),
        "   PRIMARY KEY(`"
            &amp; LOOKUP(1,0/($E$4:E27="Pk"),$A$4:A27)
                &amp; "`)",
    ""
    )
)</f>
        <v/>
      </c>
    </row>
    <row r="29" spans="1:7">
      <c r="A29" s="4" t="s">
        <v>65</v>
      </c>
      <c r="B29" s="5" t="s">
        <v>92</v>
      </c>
      <c r="C29" s="6" t="s">
        <v>93</v>
      </c>
      <c r="G29" s="21" t="str">
        <f>IF(
    A29="Column",
    "CREATE TABLE `"
        &amp; LOOKUP(1,0/($A$4:A29="Table"),$B$4:B29)
            &amp; "` (",
    ""
)
&amp;
IF(
    AND( A28="", A27&lt;&gt;"", A25&lt;&gt;""),
    ") ENGINE=InnoDB DEFAULT CHARSET=utf8mb4 COMMENT='"
        &amp; LOOKUP(1,0/($A$4:A28="Table"),$C$4:C28)
            &amp; "';",
    ""
)
&amp;
IF(
    AND( A29&lt;&gt;"", A29&lt;&gt;"Table", A29&lt;&gt;"Column"),
    (
        "   `" &amp; A29
            &amp;"` " &amp; B29
            &amp; " " &amp; IF(C29="y",""," NOT NULL ")
            &amp; IF(D29&lt;&gt;""," DEFAULT " &amp; D29 &amp;"","")
            &amp;" COMMENT '" &amp; E29 &amp;"',"),
    ""
)
&amp;
(
    IF(
        AND( A29="", A28&lt;&gt;""),
        "   PRIMARY KEY(`"
            &amp; LOOKUP(1,0/($E$4:E28="Pk"),$A$4:A28)
                &amp; "`)",
    ""
    )
)</f>
        <v/>
      </c>
    </row>
    <row r="30" spans="1:7">
      <c r="A30" s="7" t="s">
        <v>66</v>
      </c>
      <c r="B30" s="7" t="s">
        <v>56</v>
      </c>
      <c r="C30" s="7" t="s">
        <v>57</v>
      </c>
      <c r="D30" s="7" t="s">
        <v>58</v>
      </c>
      <c r="E30" s="7" t="s">
        <v>59</v>
      </c>
      <c r="F30" s="8"/>
      <c r="G30" s="21" t="str">
        <f>IF(
    A30="Column",
    "CREATE TABLE `"
        &amp; LOOKUP(1,0/($A$4:A30="Table"),$B$4:B30)
            &amp; "` (",
    ""
)
&amp;
IF(
    AND( A29="", A28&lt;&gt;"", A26&lt;&gt;""),
    ") ENGINE=InnoDB DEFAULT CHARSET=utf8mb4 COMMENT='"
        &amp; LOOKUP(1,0/($A$4:A29="Table"),$C$4:C29)
            &amp; "';",
    ""
)
&amp;
IF(
    AND( A30&lt;&gt;"", A30&lt;&gt;"Table", A30&lt;&gt;"Column"),
    (
        "   `" &amp; A30
            &amp;"` " &amp; B30
            &amp; " " &amp; IF(C30="y",""," NOT NULL ")
            &amp; IF(D30&lt;&gt;""," DEFAULT " &amp; D30 &amp;"","")
            &amp;" COMMENT '" &amp; E30 &amp;"',"),
    ""
)
&amp;
(
    IF(
        AND( A30="", A29&lt;&gt;""),
        "   PRIMARY KEY(`"
            &amp; LOOKUP(1,0/($E$4:E29="Pk"),$A$4:A29)
                &amp; "`)",
    ""
    )
)</f>
        <v>CREATE TABLE `role_permission` (</v>
      </c>
    </row>
    <row r="31" spans="1:7">
      <c r="A31" s="9" t="s">
        <v>50</v>
      </c>
      <c r="B31" s="18" t="s">
        <v>62</v>
      </c>
      <c r="C31" s="10"/>
      <c r="D31" s="10"/>
      <c r="E31" s="18" t="s">
        <v>91</v>
      </c>
      <c r="F31" s="11"/>
      <c r="G31" s="21" t="str">
        <f>IF(
    A31="Column",
    "CREATE TABLE `"
        &amp; LOOKUP(1,0/($A$4:A31="Table"),$B$4:B31)
            &amp; "` (",
    ""
)
&amp;
IF(
    AND( A30="", A29&lt;&gt;"", A27&lt;&gt;""),
    ") ENGINE=InnoDB DEFAULT CHARSET=utf8mb4 COMMENT='"
        &amp; LOOKUP(1,0/($A$4:A30="Table"),$C$4:C30)
            &amp; "';",
    ""
)
&amp;
IF(
    AND( A31&lt;&gt;"", A31&lt;&gt;"Table", A31&lt;&gt;"Column"),
    (
        "   `" &amp; A31
            &amp;"` " &amp; B31
            &amp; " " &amp; IF(C31="y",""," NOT NULL ")
            &amp; IF(D31&lt;&gt;""," DEFAULT " &amp; D31 &amp;"","")
            &amp;" COMMENT '" &amp; E31 &amp;"',"),
    ""
)
&amp;
(
    IF(
        AND( A31="", A30&lt;&gt;""),
        "   PRIMARY KEY(`"
            &amp; LOOKUP(1,0/($E$4:E30="Pk"),$A$4:A30)
                &amp; "`)",
    ""
    )
)</f>
        <v xml:space="preserve">   `id` bigint(19)  NOT NULL  COMMENT 'Pk',</v>
      </c>
    </row>
    <row r="32" spans="1:7">
      <c r="A32" s="18" t="s">
        <v>94</v>
      </c>
      <c r="B32" s="18" t="s">
        <v>62</v>
      </c>
      <c r="C32" s="10"/>
      <c r="D32" s="10"/>
      <c r="E32" s="18" t="s">
        <v>97</v>
      </c>
      <c r="F32" s="11"/>
      <c r="G32" s="21" t="str">
        <f>IF(
    A32="Column",
    "CREATE TABLE `"
        &amp; LOOKUP(1,0/($A$4:A32="Table"),$B$4:B32)
            &amp; "` (",
    ""
)
&amp;
IF(
    AND( A31="", A30&lt;&gt;"", A28&lt;&gt;""),
    ") ENGINE=InnoDB DEFAULT CHARSET=utf8mb4 COMMENT='"
        &amp; LOOKUP(1,0/($A$4:A31="Table"),$C$4:C31)
            &amp; "';",
    ""
)
&amp;
IF(
    AND( A32&lt;&gt;"", A32&lt;&gt;"Table", A32&lt;&gt;"Column"),
    (
        "   `" &amp; A32
            &amp;"` " &amp; B32
            &amp; " " &amp; IF(C32="y",""," NOT NULL ")
            &amp; IF(D32&lt;&gt;""," DEFAULT " &amp; D32 &amp;"","")
            &amp;" COMMENT '" &amp; E32 &amp;"',"),
    ""
)
&amp;
(
    IF(
        AND( A32="", A31&lt;&gt;""),
        "   PRIMARY KEY(`"
            &amp; LOOKUP(1,0/($E$4:E31="Pk"),$A$4:A31)
                &amp; "`)",
    ""
    )
)</f>
        <v xml:space="preserve">   `role_id` bigint(19)  NOT NULL  COMMENT 'role id',</v>
      </c>
    </row>
    <row r="33" spans="1:7">
      <c r="A33" s="18" t="s">
        <v>95</v>
      </c>
      <c r="B33" s="18" t="s">
        <v>62</v>
      </c>
      <c r="C33" s="10" t="s">
        <v>51</v>
      </c>
      <c r="D33" s="10"/>
      <c r="E33" s="18" t="s">
        <v>98</v>
      </c>
      <c r="F33" s="11"/>
      <c r="G33" s="21" t="str">
        <f>IF(
    A33="Column",
    "CREATE TABLE `"
        &amp; LOOKUP(1,0/($A$4:A33="Table"),$B$4:B33)
            &amp; "` (",
    ""
)
&amp;
IF(
    AND( A32="", A31&lt;&gt;"", A29&lt;&gt;""),
    ") ENGINE=InnoDB DEFAULT CHARSET=utf8mb4 COMMENT='"
        &amp; LOOKUP(1,0/($A$4:A32="Table"),$C$4:C32)
            &amp; "';",
    ""
)
&amp;
IF(
    AND( A33&lt;&gt;"", A33&lt;&gt;"Table", A33&lt;&gt;"Column"),
    (
        "   `" &amp; A33
            &amp;"` " &amp; B33
            &amp; " " &amp; IF(C33="y",""," NOT NULL ")
            &amp; IF(D33&lt;&gt;""," DEFAULT " &amp; D33 &amp;"","")
            &amp;" COMMENT '" &amp; E33 &amp;"',"),
    ""
)
&amp;
(
    IF(
        AND( A33="", A32&lt;&gt;""),
        "   PRIMARY KEY(`"
            &amp; LOOKUP(1,0/($E$4:E32="Pk"),$A$4:A32)
                &amp; "`)",
    ""
    )
)</f>
        <v xml:space="preserve">   `permission_id` bigint(19)  COMMENT 'permission id',</v>
      </c>
    </row>
    <row r="34" spans="1:7">
      <c r="A34" s="18" t="s">
        <v>96</v>
      </c>
      <c r="B34" s="18" t="s">
        <v>53</v>
      </c>
      <c r="C34" s="10"/>
      <c r="D34" s="10"/>
      <c r="E34" s="18" t="s">
        <v>77</v>
      </c>
      <c r="F34" s="11"/>
      <c r="G34" s="21" t="str">
        <f>IF(
    A34="Column",
    "CREATE TABLE `"
        &amp; LOOKUP(1,0/($A$4:A34="Table"),$B$4:B34)
            &amp; "` (",
    ""
)
&amp;
IF(
    AND( A33="", A32&lt;&gt;"", A30&lt;&gt;""),
    ") ENGINE=InnoDB DEFAULT CHARSET=utf8mb4 COMMENT='"
        &amp; LOOKUP(1,0/($A$4:A33="Table"),$C$4:C33)
            &amp; "';",
    ""
)
&amp;
IF(
    AND( A34&lt;&gt;"", A34&lt;&gt;"Table", A34&lt;&gt;"Column"),
    (
        "   `" &amp; A34
            &amp;"` " &amp; B34
            &amp; " " &amp; IF(C34="y",""," NOT NULL ")
            &amp; IF(D34&lt;&gt;""," DEFAULT " &amp; D34 &amp;"","")
            &amp;" COMMENT '" &amp; E34 &amp;"',"),
    ""
)
&amp;
(
    IF(
        AND( A34="", A33&lt;&gt;""),
        "   PRIMARY KEY(`"
            &amp; LOOKUP(1,0/($E$4:E33="Pk"),$A$4:A33)
                &amp; "`)",
    ""
    )
)</f>
        <v xml:space="preserve">   `site_code` varchar(8)  NOT NULL  COMMENT 'site type',</v>
      </c>
    </row>
    <row r="35" spans="1:7">
      <c r="G35" s="21" t="str">
        <f>IF(
    A35="Column",
    "CREATE TABLE `"
        &amp; LOOKUP(1,0/($A$4:A35="Table"),$B$4:B35)
            &amp; "` (",
    ""
)
&amp;
IF(
    AND( A34="", A33&lt;&gt;"", A31&lt;&gt;""),
    ") ENGINE=InnoDB DEFAULT CHARSET=utf8mb4 COMMENT='"
        &amp; LOOKUP(1,0/($A$4:A34="Table"),$C$4:C34)
            &amp; "';",
    ""
)
&amp;
IF(
    AND( A35&lt;&gt;"", A35&lt;&gt;"Table", A35&lt;&gt;"Column"),
    (
        "   `" &amp; A35
            &amp;"` " &amp; B35
            &amp; " " &amp; IF(C35="y",""," NOT NULL ")
            &amp; IF(D35&lt;&gt;""," DEFAULT " &amp; D35 &amp;"","")
            &amp;" COMMENT '" &amp; E35 &amp;"',"),
    ""
)
&amp;
(
    IF(
        AND( A35="", A34&lt;&gt;""),
        "   PRIMARY KEY(`"
            &amp; LOOKUP(1,0/($E$4:E34="Pk"),$A$4:A34)
                &amp; "`)",
    ""
    )
)</f>
        <v xml:space="preserve">   PRIMARY KEY(`id`)</v>
      </c>
    </row>
    <row r="36" spans="1:7">
      <c r="G36" s="21" t="str">
        <f>IF(
    A36="Column",
    "CREATE TABLE `"
        &amp; LOOKUP(1,0/($A$4:A36="Table"),$B$4:B36)
            &amp; "` (",
    ""
)
&amp;
IF(
    AND( A35="", A34&lt;&gt;"", A32&lt;&gt;""),
    ") ENGINE=InnoDB DEFAULT CHARSET=utf8mb4 COMMENT='"
        &amp; LOOKUP(1,0/($A$4:A35="Table"),$C$4:C35)
            &amp; "';",
    ""
)
&amp;
IF(
    AND( A36&lt;&gt;"", A36&lt;&gt;"Table", A36&lt;&gt;"Column"),
    (
        "   `" &amp; A36
            &amp;"` " &amp; B36
            &amp; " " &amp; IF(C36="y",""," NOT NULL ")
            &amp; IF(D36&lt;&gt;""," DEFAULT " &amp; D36 &amp;"","")
            &amp;" COMMENT '" &amp; E36 &amp;"',"),
    ""
)
&amp;
(
    IF(
        AND( A36="", A35&lt;&gt;""),
        "   PRIMARY KEY(`"
            &amp; LOOKUP(1,0/($E$4:E35="Pk"),$A$4:A35)
                &amp; "`)",
    ""
    )
)</f>
        <v>) ENGINE=InnoDB DEFAULT CHARSET=utf8mb4 COMMENT='Role Permission';</v>
      </c>
    </row>
    <row r="37" spans="1:7">
      <c r="G37" s="21" t="str">
        <f>IF(
    A37="Column",
    "CREATE TABLE `"
        &amp; LOOKUP(1,0/($A$4:A37="Table"),$B$4:B37)
            &amp; "` (",
    ""
)
&amp;
IF(
    AND( A36="", A35&lt;&gt;"", A33&lt;&gt;""),
    ") ENGINE=InnoDB DEFAULT CHARSET=utf8mb4 COMMENT='"
        &amp; LOOKUP(1,0/($A$4:A36="Table"),$C$4:C36)
            &amp; "';",
    ""
)
&amp;
IF(
    AND( A37&lt;&gt;"", A37&lt;&gt;"Table", A37&lt;&gt;"Column"),
    (
        "   `" &amp; A37
            &amp;"` " &amp; B37
            &amp; " " &amp; IF(C37="y",""," NOT NULL ")
            &amp; IF(D37&lt;&gt;""," DEFAULT " &amp; D37 &amp;"","")
            &amp;" COMMENT '" &amp; E37 &amp;"',"),
    ""
)
&amp;
(
    IF(
        AND( A37="", A36&lt;&gt;""),
        "   PRIMARY KEY(`"
            &amp; LOOKUP(1,0/($E$4:E36="Pk"),$A$4:A36)
                &amp; "`)",
    ""
    )
)</f>
        <v/>
      </c>
    </row>
    <row r="38" spans="1:7">
      <c r="A38" s="4" t="s">
        <v>65</v>
      </c>
      <c r="B38" s="5" t="s">
        <v>99</v>
      </c>
      <c r="C38" s="6" t="s">
        <v>100</v>
      </c>
      <c r="G38" s="21" t="str">
        <f>IF(
    A38="Column",
    "CREATE TABLE `"
        &amp; LOOKUP(1,0/($A$4:A38="Table"),$B$4:B38)
            &amp; "` (",
    ""
)
&amp;
IF(
    AND( A37="", A36&lt;&gt;"", A34&lt;&gt;""),
    ") ENGINE=InnoDB DEFAULT CHARSET=utf8mb4 COMMENT='"
        &amp; LOOKUP(1,0/($A$4:A37="Table"),$C$4:C37)
            &amp; "';",
    ""
)
&amp;
IF(
    AND( A38&lt;&gt;"", A38&lt;&gt;"Table", A38&lt;&gt;"Column"),
    (
        "   `" &amp; A38
            &amp;"` " &amp; B38
            &amp; " " &amp; IF(C38="y",""," NOT NULL ")
            &amp; IF(D38&lt;&gt;""," DEFAULT " &amp; D38 &amp;"","")
            &amp;" COMMENT '" &amp; E38 &amp;"',"),
    ""
)
&amp;
(
    IF(
        AND( A38="", A37&lt;&gt;""),
        "   PRIMARY KEY(`"
            &amp; LOOKUP(1,0/($E$4:E37="Pk"),$A$4:A37)
                &amp; "`)",
    ""
    )
)</f>
        <v/>
      </c>
    </row>
    <row r="39" spans="1:7">
      <c r="A39" s="7" t="s">
        <v>66</v>
      </c>
      <c r="B39" s="7" t="s">
        <v>56</v>
      </c>
      <c r="C39" s="7" t="s">
        <v>57</v>
      </c>
      <c r="D39" s="7" t="s">
        <v>58</v>
      </c>
      <c r="E39" s="7" t="s">
        <v>59</v>
      </c>
      <c r="F39" s="8"/>
      <c r="G39" s="21" t="str">
        <f>IF(
    A39="Column",
    "CREATE TABLE `"
        &amp; LOOKUP(1,0/($A$4:A39="Table"),$B$4:B39)
            &amp; "` (",
    ""
)
&amp;
IF(
    AND( A38="", A37&lt;&gt;"", A35&lt;&gt;""),
    ") ENGINE=InnoDB DEFAULT CHARSET=utf8mb4 COMMENT='"
        &amp; LOOKUP(1,0/($A$4:A38="Table"),$C$4:C38)
            &amp; "';",
    ""
)
&amp;
IF(
    AND( A39&lt;&gt;"", A39&lt;&gt;"Table", A39&lt;&gt;"Column"),
    (
        "   `" &amp; A39
            &amp;"` " &amp; B39
            &amp; " " &amp; IF(C39="y",""," NOT NULL ")
            &amp; IF(D39&lt;&gt;""," DEFAULT " &amp; D39 &amp;"","")
            &amp;" COMMENT '" &amp; E39 &amp;"',"),
    ""
)
&amp;
(
    IF(
        AND( A39="", A38&lt;&gt;""),
        "   PRIMARY KEY(`"
            &amp; LOOKUP(1,0/($E$4:E38="Pk"),$A$4:A38)
                &amp; "`)",
    ""
    )
)</f>
        <v>CREATE TABLE `user` (</v>
      </c>
    </row>
    <row r="40" spans="1:7">
      <c r="A40" s="9" t="s">
        <v>50</v>
      </c>
      <c r="B40" s="18" t="s">
        <v>62</v>
      </c>
      <c r="C40" s="10"/>
      <c r="D40" s="10"/>
      <c r="E40" s="18" t="s">
        <v>91</v>
      </c>
      <c r="F40" s="11"/>
      <c r="G40" s="21" t="str">
        <f>IF(
    A40="Column",
    "CREATE TABLE `"
        &amp; LOOKUP(1,0/($A$4:A40="Table"),$B$4:B40)
            &amp; "` (",
    ""
)
&amp;
IF(
    AND( A39="", A38&lt;&gt;"", A36&lt;&gt;""),
    ") ENGINE=InnoDB DEFAULT CHARSET=utf8mb4 COMMENT='"
        &amp; LOOKUP(1,0/($A$4:A39="Table"),$C$4:C39)
            &amp; "';",
    ""
)
&amp;
IF(
    AND( A40&lt;&gt;"", A40&lt;&gt;"Table", A40&lt;&gt;"Column"),
    (
        "   `" &amp; A40
            &amp;"` " &amp; B40
            &amp; " " &amp; IF(C40="y",""," NOT NULL ")
            &amp; IF(D40&lt;&gt;""," DEFAULT " &amp; D40 &amp;"","")
            &amp;" COMMENT '" &amp; E40 &amp;"',"),
    ""
)
&amp;
(
    IF(
        AND( A40="", A39&lt;&gt;""),
        "   PRIMARY KEY(`"
            &amp; LOOKUP(1,0/($E$4:E39="Pk"),$A$4:A39)
                &amp; "`)",
    ""
    )
)</f>
        <v xml:space="preserve">   `id` bigint(19)  NOT NULL  COMMENT 'Pk',</v>
      </c>
    </row>
    <row r="41" spans="1:7">
      <c r="A41" s="18" t="s">
        <v>101</v>
      </c>
      <c r="B41" s="18" t="s">
        <v>67</v>
      </c>
      <c r="C41" s="10"/>
      <c r="D41" s="10"/>
      <c r="E41" s="18" t="s">
        <v>107</v>
      </c>
      <c r="F41" s="11"/>
      <c r="G41" s="21" t="str">
        <f>IF(
    A41="Column",
    "CREATE TABLE `"
        &amp; LOOKUP(1,0/($A$4:A41="Table"),$B$4:B41)
            &amp; "` (",
    ""
)
&amp;
IF(
    AND( A40="", A39&lt;&gt;"", A37&lt;&gt;""),
    ") ENGINE=InnoDB DEFAULT CHARSET=utf8mb4 COMMENT='"
        &amp; LOOKUP(1,0/($A$4:A40="Table"),$C$4:C40)
            &amp; "';",
    ""
)
&amp;
IF(
    AND( A41&lt;&gt;"", A41&lt;&gt;"Table", A41&lt;&gt;"Column"),
    (
        "   `" &amp; A41
            &amp;"` " &amp; B41
            &amp; " " &amp; IF(C41="y",""," NOT NULL ")
            &amp; IF(D41&lt;&gt;""," DEFAULT " &amp; D41 &amp;"","")
            &amp;" COMMENT '" &amp; E41 &amp;"',"),
    ""
)
&amp;
(
    IF(
        AND( A41="", A40&lt;&gt;""),
        "   PRIMARY KEY(`"
            &amp; LOOKUP(1,0/($E$4:E40="Pk"),$A$4:A40)
                &amp; "`)",
    ""
    )
)</f>
        <v xml:space="preserve">   `account` varchar(20)  NOT NULL  COMMENT 'user login account',</v>
      </c>
    </row>
    <row r="42" spans="1:7">
      <c r="A42" s="18" t="s">
        <v>102</v>
      </c>
      <c r="B42" s="18" t="s">
        <v>113</v>
      </c>
      <c r="C42" s="10"/>
      <c r="D42" s="10"/>
      <c r="E42" s="18" t="s">
        <v>108</v>
      </c>
      <c r="F42" s="11"/>
      <c r="G42" s="21" t="str">
        <f>IF(
    A42="Column",
    "CREATE TABLE `"
        &amp; LOOKUP(1,0/($A$4:A42="Table"),$B$4:B42)
            &amp; "` (",
    ""
)
&amp;
IF(
    AND( A41="", A40&lt;&gt;"", A38&lt;&gt;""),
    ") ENGINE=InnoDB DEFAULT CHARSET=utf8mb4 COMMENT='"
        &amp; LOOKUP(1,0/($A$4:A41="Table"),$C$4:C41)
            &amp; "';",
    ""
)
&amp;
IF(
    AND( A42&lt;&gt;"", A42&lt;&gt;"Table", A42&lt;&gt;"Column"),
    (
        "   `" &amp; A42
            &amp;"` " &amp; B42
            &amp; " " &amp; IF(C42="y",""," NOT NULL ")
            &amp; IF(D42&lt;&gt;""," DEFAULT " &amp; D42 &amp;"","")
            &amp;" COMMENT '" &amp; E42 &amp;"',"),
    ""
)
&amp;
(
    IF(
        AND( A42="", A41&lt;&gt;""),
        "   PRIMARY KEY(`"
            &amp; LOOKUP(1,0/($E$4:E41="Pk"),$A$4:A41)
                &amp; "`)",
    ""
    )
)</f>
        <v xml:space="preserve">   `password` varchar(32)  NOT NULL  COMMENT 'user login password',</v>
      </c>
    </row>
    <row r="43" spans="1:7">
      <c r="A43" s="18" t="s">
        <v>103</v>
      </c>
      <c r="B43" s="18" t="s">
        <v>67</v>
      </c>
      <c r="C43" s="10"/>
      <c r="D43" s="10"/>
      <c r="E43" s="18" t="s">
        <v>109</v>
      </c>
      <c r="F43" s="11"/>
      <c r="G43" s="21" t="str">
        <f>IF(
    A43="Column",
    "CREATE TABLE `"
        &amp; LOOKUP(1,0/($A$4:A43="Table"),$B$4:B43)
            &amp; "` (",
    ""
)
&amp;
IF(
    AND( A42="", A41&lt;&gt;"", A39&lt;&gt;""),
    ") ENGINE=InnoDB DEFAULT CHARSET=utf8mb4 COMMENT='"
        &amp; LOOKUP(1,0/($A$4:A42="Table"),$C$4:C42)
            &amp; "';",
    ""
)
&amp;
IF(
    AND( A43&lt;&gt;"", A43&lt;&gt;"Table", A43&lt;&gt;"Column"),
    (
        "   `" &amp; A43
            &amp;"` " &amp; B43
            &amp; " " &amp; IF(C43="y",""," NOT NULL ")
            &amp; IF(D43&lt;&gt;""," DEFAULT " &amp; D43 &amp;"","")
            &amp;" COMMENT '" &amp; E43 &amp;"',"),
    ""
)
&amp;
(
    IF(
        AND( A43="", A42&lt;&gt;""),
        "   PRIMARY KEY(`"
            &amp; LOOKUP(1,0/($E$4:E42="Pk"),$A$4:A42)
                &amp; "`)",
    ""
    )
)</f>
        <v xml:space="preserve">   `real_name` varchar(20)  NOT NULL  COMMENT 'user real name',</v>
      </c>
    </row>
    <row r="44" spans="1:7">
      <c r="A44" s="18" t="s">
        <v>104</v>
      </c>
      <c r="B44" s="18" t="s">
        <v>54</v>
      </c>
      <c r="C44" s="10" t="s">
        <v>51</v>
      </c>
      <c r="D44" s="10"/>
      <c r="E44" s="18" t="s">
        <v>110</v>
      </c>
      <c r="F44" s="11"/>
      <c r="G44" s="21" t="str">
        <f>IF(
    A44="Column",
    "CREATE TABLE `"
        &amp; LOOKUP(1,0/($A$4:A44="Table"),$B$4:B44)
            &amp; "` (",
    ""
)
&amp;
IF(
    AND( A43="", A42&lt;&gt;"", A40&lt;&gt;""),
    ") ENGINE=InnoDB DEFAULT CHARSET=utf8mb4 COMMENT='"
        &amp; LOOKUP(1,0/($A$4:A43="Table"),$C$4:C43)
            &amp; "';",
    ""
)
&amp;
IF(
    AND( A44&lt;&gt;"", A44&lt;&gt;"Table", A44&lt;&gt;"Column"),
    (
        "   `" &amp; A44
            &amp;"` " &amp; B44
            &amp; " " &amp; IF(C44="y",""," NOT NULL ")
            &amp; IF(D44&lt;&gt;""," DEFAULT " &amp; D44 &amp;"","")
            &amp;" COMMENT '" &amp; E44 &amp;"',"),
    ""
)
&amp;
(
    IF(
        AND( A44="", A43&lt;&gt;""),
        "   PRIMARY KEY(`"
            &amp; LOOKUP(1,0/($E$4:E43="Pk"),$A$4:A43)
                &amp; "`)",
    ""
    )
)</f>
        <v xml:space="preserve">   `email` varchar(50)  COMMENT 'user email',</v>
      </c>
    </row>
    <row r="45" spans="1:7">
      <c r="A45" s="18" t="s">
        <v>105</v>
      </c>
      <c r="B45" s="18" t="s">
        <v>114</v>
      </c>
      <c r="C45" s="10" t="s">
        <v>51</v>
      </c>
      <c r="D45" s="10"/>
      <c r="E45" s="18" t="s">
        <v>111</v>
      </c>
      <c r="F45" s="11"/>
      <c r="G45" s="21" t="str">
        <f>IF(
    A45="Column",
    "CREATE TABLE `"
        &amp; LOOKUP(1,0/($A$4:A45="Table"),$B$4:B45)
            &amp; "` (",
    ""
)
&amp;
IF(
    AND( A44="", A43&lt;&gt;"", A41&lt;&gt;""),
    ") ENGINE=InnoDB DEFAULT CHARSET=utf8mb4 COMMENT='"
        &amp; LOOKUP(1,0/($A$4:A44="Table"),$C$4:C44)
            &amp; "';",
    ""
)
&amp;
IF(
    AND( A45&lt;&gt;"", A45&lt;&gt;"Table", A45&lt;&gt;"Column"),
    (
        "   `" &amp; A45
            &amp;"` " &amp; B45
            &amp; " " &amp; IF(C45="y",""," NOT NULL ")
            &amp; IF(D45&lt;&gt;""," DEFAULT " &amp; D45 &amp;"","")
            &amp;" COMMENT '" &amp; E45 &amp;"',"),
    ""
)
&amp;
(
    IF(
        AND( A45="", A44&lt;&gt;""),
        "   PRIMARY KEY(`"
            &amp; LOOKUP(1,0/($E$4:E44="Pk"),$A$4:A44)
                &amp; "`)",
    ""
    )
)</f>
        <v xml:space="preserve">   `mobile` int(15)  COMMENT 'user mobile',</v>
      </c>
    </row>
    <row r="46" spans="1:7">
      <c r="A46" s="18" t="s">
        <v>106</v>
      </c>
      <c r="B46" s="18" t="s">
        <v>54</v>
      </c>
      <c r="C46" s="10" t="s">
        <v>51</v>
      </c>
      <c r="D46" s="10"/>
      <c r="E46" s="18" t="s">
        <v>112</v>
      </c>
      <c r="F46" s="11"/>
      <c r="G46" s="21" t="str">
        <f>IF(
    A46="Column",
    "CREATE TABLE `"
        &amp; LOOKUP(1,0/($A$4:A46="Table"),$B$4:B46)
            &amp; "` (",
    ""
)
&amp;
IF(
    AND( A45="", A44&lt;&gt;"", A42&lt;&gt;""),
    ") ENGINE=InnoDB DEFAULT CHARSET=utf8mb4 COMMENT='"
        &amp; LOOKUP(1,0/($A$4:A45="Table"),$C$4:C45)
            &amp; "';",
    ""
)
&amp;
IF(
    AND( A46&lt;&gt;"", A46&lt;&gt;"Table", A46&lt;&gt;"Column"),
    (
        "   `" &amp; A46
            &amp;"` " &amp; B46
            &amp; " " &amp; IF(C46="y",""," NOT NULL ")
            &amp; IF(D46&lt;&gt;""," DEFAULT " &amp; D46 &amp;"","")
            &amp;" COMMENT '" &amp; E46 &amp;"',"),
    ""
)
&amp;
(
    IF(
        AND( A46="", A45&lt;&gt;""),
        "   PRIMARY KEY(`"
            &amp; LOOKUP(1,0/($E$4:E45="Pk"),$A$4:A45)
                &amp; "`)",
    ""
    )
)</f>
        <v xml:space="preserve">   `salt` varchar(50)  COMMENT 'salt code ',</v>
      </c>
    </row>
    <row r="47" spans="1:7">
      <c r="G47" s="21" t="str">
        <f>IF(
    A47="Column",
    "CREATE TABLE `"
        &amp; LOOKUP(1,0/($A$4:A47="Table"),$B$4:B47)
            &amp; "` (",
    ""
)
&amp;
IF(
    AND( A46="", A45&lt;&gt;"", A43&lt;&gt;""),
    ") ENGINE=InnoDB DEFAULT CHARSET=utf8mb4 COMMENT='"
        &amp; LOOKUP(1,0/($A$4:A46="Table"),$C$4:C46)
            &amp; "';",
    ""
)
&amp;
IF(
    AND( A47&lt;&gt;"", A47&lt;&gt;"Table", A47&lt;&gt;"Column"),
    (
        "   `" &amp; A47
            &amp;"` " &amp; B47
            &amp; " " &amp; IF(C47="y",""," NOT NULL ")
            &amp; IF(D47&lt;&gt;""," DEFAULT " &amp; D47 &amp;"","")
            &amp;" COMMENT '" &amp; E47 &amp;"',"),
    ""
)
&amp;
(
    IF(
        AND( A47="", A46&lt;&gt;""),
        "   PRIMARY KEY(`"
            &amp; LOOKUP(1,0/($E$4:E46="Pk"),$A$4:A46)
                &amp; "`)",
    ""
    )
)</f>
        <v xml:space="preserve">   PRIMARY KEY(`id`)</v>
      </c>
    </row>
    <row r="48" spans="1:7">
      <c r="G48" s="21" t="str">
        <f>IF(
    A48="Column",
    "CREATE TABLE `"
        &amp; LOOKUP(1,0/($A$4:A48="Table"),$B$4:B48)
            &amp; "` (",
    ""
)
&amp;
IF(
    AND( A47="", A46&lt;&gt;"", A44&lt;&gt;""),
    ") ENGINE=InnoDB DEFAULT CHARSET=utf8mb4 COMMENT='"
        &amp; LOOKUP(1,0/($A$4:A47="Table"),$C$4:C47)
            &amp; "';",
    ""
)
&amp;
IF(
    AND( A48&lt;&gt;"", A48&lt;&gt;"Table", A48&lt;&gt;"Column"),
    (
        "   `" &amp; A48
            &amp;"` " &amp; B48
            &amp; " " &amp; IF(C48="y",""," NOT NULL ")
            &amp; IF(D48&lt;&gt;""," DEFAULT " &amp; D48 &amp;"","")
            &amp;" COMMENT '" &amp; E48 &amp;"',"),
    ""
)
&amp;
(
    IF(
        AND( A48="", A47&lt;&gt;""),
        "   PRIMARY KEY(`"
            &amp; LOOKUP(1,0/($E$4:E47="Pk"),$A$4:A47)
                &amp; "`)",
    ""
    )
)</f>
        <v>) ENGINE=InnoDB DEFAULT CHARSET=utf8mb4 COMMENT='User';</v>
      </c>
    </row>
    <row r="49" spans="1:7">
      <c r="G49" s="21" t="str">
        <f>IF(
    A49="Column",
    "CREATE TABLE `"
        &amp; LOOKUP(1,0/($A$4:A49="Table"),$B$4:B49)
            &amp; "` (",
    ""
)
&amp;
IF(
    AND( A48="", A47&lt;&gt;"", A45&lt;&gt;""),
    ") ENGINE=InnoDB DEFAULT CHARSET=utf8mb4 COMMENT='"
        &amp; LOOKUP(1,0/($A$4:A48="Table"),$C$4:C48)
            &amp; "';",
    ""
)
&amp;
IF(
    AND( A49&lt;&gt;"", A49&lt;&gt;"Table", A49&lt;&gt;"Column"),
    (
        "   `" &amp; A49
            &amp;"` " &amp; B49
            &amp; " " &amp; IF(C49="y",""," NOT NULL ")
            &amp; IF(D49&lt;&gt;""," DEFAULT " &amp; D49 &amp;"","")
            &amp;" COMMENT '" &amp; E49 &amp;"',"),
    ""
)
&amp;
(
    IF(
        AND( A49="", A48&lt;&gt;""),
        "   PRIMARY KEY(`"
            &amp; LOOKUP(1,0/($E$4:E48="Pk"),$A$4:A48)
                &amp; "`)",
    ""
    )
)</f>
        <v/>
      </c>
    </row>
    <row r="50" spans="1:7">
      <c r="A50" s="4" t="s">
        <v>65</v>
      </c>
      <c r="B50" s="5" t="s">
        <v>115</v>
      </c>
      <c r="C50" s="6" t="s">
        <v>116</v>
      </c>
      <c r="G50" s="21" t="str">
        <f>IF(
    A50="Column",
    "CREATE TABLE `"
        &amp; LOOKUP(1,0/($A$4:A50="Table"),$B$4:B50)
            &amp; "` (",
    ""
)
&amp;
IF(
    AND( A49="", A48&lt;&gt;"", A46&lt;&gt;""),
    ") ENGINE=InnoDB DEFAULT CHARSET=utf8mb4 COMMENT='"
        &amp; LOOKUP(1,0/($A$4:A49="Table"),$C$4:C49)
            &amp; "';",
    ""
)
&amp;
IF(
    AND( A50&lt;&gt;"", A50&lt;&gt;"Table", A50&lt;&gt;"Column"),
    (
        "   `" &amp; A50
            &amp;"` " &amp; B50
            &amp; " " &amp; IF(C50="y",""," NOT NULL ")
            &amp; IF(D50&lt;&gt;""," DEFAULT " &amp; D50 &amp;"","")
            &amp;" COMMENT '" &amp; E50 &amp;"',"),
    ""
)
&amp;
(
    IF(
        AND( A50="", A49&lt;&gt;""),
        "   PRIMARY KEY(`"
            &amp; LOOKUP(1,0/($E$4:E49="Pk"),$A$4:A49)
                &amp; "`)",
    ""
    )
)</f>
        <v/>
      </c>
    </row>
    <row r="51" spans="1:7">
      <c r="A51" s="7" t="s">
        <v>66</v>
      </c>
      <c r="B51" s="7" t="s">
        <v>56</v>
      </c>
      <c r="C51" s="7" t="s">
        <v>57</v>
      </c>
      <c r="D51" s="7" t="s">
        <v>58</v>
      </c>
      <c r="E51" s="7" t="s">
        <v>59</v>
      </c>
      <c r="F51" s="8"/>
      <c r="G51" s="21" t="str">
        <f>IF(
    A51="Column",
    "CREATE TABLE `"
        &amp; LOOKUP(1,0/($A$4:A51="Table"),$B$4:B51)
            &amp; "` (",
    ""
)
&amp;
IF(
    AND( A50="", A49&lt;&gt;"", A47&lt;&gt;""),
    ") ENGINE=InnoDB DEFAULT CHARSET=utf8mb4 COMMENT='"
        &amp; LOOKUP(1,0/($A$4:A50="Table"),$C$4:C50)
            &amp; "';",
    ""
)
&amp;
IF(
    AND( A51&lt;&gt;"", A51&lt;&gt;"Table", A51&lt;&gt;"Column"),
    (
        "   `" &amp; A51
            &amp;"` " &amp; B51
            &amp; " " &amp; IF(C51="y",""," NOT NULL ")
            &amp; IF(D51&lt;&gt;""," DEFAULT " &amp; D51 &amp;"","")
            &amp;" COMMENT '" &amp; E51 &amp;"',"),
    ""
)
&amp;
(
    IF(
        AND( A51="", A50&lt;&gt;""),
        "   PRIMARY KEY(`"
            &amp; LOOKUP(1,0/($E$4:E50="Pk"),$A$4:A50)
                &amp; "`)",
    ""
    )
)</f>
        <v>CREATE TABLE `user_role` (</v>
      </c>
    </row>
    <row r="52" spans="1:7">
      <c r="A52" s="9" t="s">
        <v>50</v>
      </c>
      <c r="B52" s="18" t="s">
        <v>62</v>
      </c>
      <c r="C52" s="10"/>
      <c r="D52" s="10"/>
      <c r="E52" s="18" t="s">
        <v>91</v>
      </c>
      <c r="F52" s="11"/>
      <c r="G52" s="21" t="str">
        <f>IF(
    A52="Column",
    "CREATE TABLE `"
        &amp; LOOKUP(1,0/($A$4:A52="Table"),$B$4:B52)
            &amp; "` (",
    ""
)
&amp;
IF(
    AND( A51="", A50&lt;&gt;"", A48&lt;&gt;""),
    ") ENGINE=InnoDB DEFAULT CHARSET=utf8mb4 COMMENT='"
        &amp; LOOKUP(1,0/($A$4:A51="Table"),$C$4:C51)
            &amp; "';",
    ""
)
&amp;
IF(
    AND( A52&lt;&gt;"", A52&lt;&gt;"Table", A52&lt;&gt;"Column"),
    (
        "   `" &amp; A52
            &amp;"` " &amp; B52
            &amp; " " &amp; IF(C52="y",""," NOT NULL ")
            &amp; IF(D52&lt;&gt;""," DEFAULT " &amp; D52 &amp;"","")
            &amp;" COMMENT '" &amp; E52 &amp;"',"),
    ""
)
&amp;
(
    IF(
        AND( A52="", A51&lt;&gt;""),
        "   PRIMARY KEY(`"
            &amp; LOOKUP(1,0/($E$4:E51="Pk"),$A$4:A51)
                &amp; "`)",
    ""
    )
)</f>
        <v xml:space="preserve">   `id` bigint(19)  NOT NULL  COMMENT 'Pk',</v>
      </c>
    </row>
    <row r="53" spans="1:7">
      <c r="A53" s="18" t="s">
        <v>117</v>
      </c>
      <c r="B53" s="18" t="s">
        <v>62</v>
      </c>
      <c r="C53" s="10"/>
      <c r="D53" s="10"/>
      <c r="E53" s="18" t="s">
        <v>118</v>
      </c>
      <c r="F53" s="11"/>
      <c r="G53" s="21" t="str">
        <f>IF(
    A53="Column",
    "CREATE TABLE `"
        &amp; LOOKUP(1,0/($A$4:A53="Table"),$B$4:B53)
            &amp; "` (",
    ""
)
&amp;
IF(
    AND( A52="", A51&lt;&gt;"", A49&lt;&gt;""),
    ") ENGINE=InnoDB DEFAULT CHARSET=utf8mb4 COMMENT='"
        &amp; LOOKUP(1,0/($A$4:A52="Table"),$C$4:C52)
            &amp; "';",
    ""
)
&amp;
IF(
    AND( A53&lt;&gt;"", A53&lt;&gt;"Table", A53&lt;&gt;"Column"),
    (
        "   `" &amp; A53
            &amp;"` " &amp; B53
            &amp; " " &amp; IF(C53="y",""," NOT NULL ")
            &amp; IF(D53&lt;&gt;""," DEFAULT " &amp; D53 &amp;"","")
            &amp;" COMMENT '" &amp; E53 &amp;"',"),
    ""
)
&amp;
(
    IF(
        AND( A53="", A52&lt;&gt;""),
        "   PRIMARY KEY(`"
            &amp; LOOKUP(1,0/($E$4:E52="Pk"),$A$4:A52)
                &amp; "`)",
    ""
    )
)</f>
        <v xml:space="preserve">   `user_id` bigint(19)  NOT NULL  COMMENT 'user id',</v>
      </c>
    </row>
    <row r="54" spans="1:7">
      <c r="A54" s="18" t="s">
        <v>94</v>
      </c>
      <c r="B54" s="18" t="s">
        <v>62</v>
      </c>
      <c r="C54" s="10" t="s">
        <v>51</v>
      </c>
      <c r="D54" s="10"/>
      <c r="E54" s="18" t="s">
        <v>97</v>
      </c>
      <c r="F54" s="11"/>
      <c r="G54" s="21" t="str">
        <f>IF(
    A54="Column",
    "CREATE TABLE `"
        &amp; LOOKUP(1,0/($A$4:A54="Table"),$B$4:B54)
            &amp; "` (",
    ""
)
&amp;
IF(
    AND( A53="", A52&lt;&gt;"", A50&lt;&gt;""),
    ") ENGINE=InnoDB DEFAULT CHARSET=utf8mb4 COMMENT='"
        &amp; LOOKUP(1,0/($A$4:A53="Table"),$C$4:C53)
            &amp; "';",
    ""
)
&amp;
IF(
    AND( A54&lt;&gt;"", A54&lt;&gt;"Table", A54&lt;&gt;"Column"),
    (
        "   `" &amp; A54
            &amp;"` " &amp; B54
            &amp; " " &amp; IF(C54="y",""," NOT NULL ")
            &amp; IF(D54&lt;&gt;""," DEFAULT " &amp; D54 &amp;"","")
            &amp;" COMMENT '" &amp; E54 &amp;"',"),
    ""
)
&amp;
(
    IF(
        AND( A54="", A53&lt;&gt;""),
        "   PRIMARY KEY(`"
            &amp; LOOKUP(1,0/($E$4:E53="Pk"),$A$4:A53)
                &amp; "`)",
    ""
    )
)</f>
        <v xml:space="preserve">   `role_id` bigint(19)  COMMENT 'role id',</v>
      </c>
    </row>
    <row r="55" spans="1:7">
      <c r="G55" s="21" t="str">
        <f>IF(
    A55="Column",
    "CREATE TABLE `"
        &amp; LOOKUP(1,0/($A$4:A55="Table"),$B$4:B55)
            &amp; "` (",
    ""
)
&amp;
IF(
    AND( A54="", A53&lt;&gt;"", A51&lt;&gt;""),
    ") ENGINE=InnoDB DEFAULT CHARSET=utf8mb4 COMMENT='"
        &amp; LOOKUP(1,0/($A$4:A54="Table"),$C$4:C54)
            &amp; "';",
    ""
)
&amp;
IF(
    AND( A55&lt;&gt;"", A55&lt;&gt;"Table", A55&lt;&gt;"Column"),
    (
        "   `" &amp; A55
            &amp;"` " &amp; B55
            &amp; " " &amp; IF(C55="y",""," NOT NULL ")
            &amp; IF(D55&lt;&gt;""," DEFAULT " &amp; D55 &amp;"","")
            &amp;" COMMENT '" &amp; E55 &amp;"',"),
    ""
)
&amp;
(
    IF(
        AND( A55="", A54&lt;&gt;""),
        "   PRIMARY KEY(`"
            &amp; LOOKUP(1,0/($E$4:E54="Pk"),$A$4:A54)
                &amp; "`)",
    ""
    )
)</f>
        <v xml:space="preserve">   PRIMARY KEY(`id`)</v>
      </c>
    </row>
    <row r="56" spans="1:7">
      <c r="G56" s="21" t="str">
        <f>IF(
    A56="Column",
    "CREATE TABLE `"
        &amp; LOOKUP(1,0/($A$4:A56="Table"),$B$4:B56)
            &amp; "` (",
    ""
)
&amp;
IF(
    AND( A55="", A54&lt;&gt;"", A52&lt;&gt;""),
    ") ENGINE=InnoDB DEFAULT CHARSET=utf8mb4 COMMENT='"
        &amp; LOOKUP(1,0/($A$4:A55="Table"),$C$4:C55)
            &amp; "';",
    ""
)
&amp;
IF(
    AND( A56&lt;&gt;"", A56&lt;&gt;"Table", A56&lt;&gt;"Column"),
    (
        "   `" &amp; A56
            &amp;"` " &amp; B56
            &amp; " " &amp; IF(C56="y",""," NOT NULL ")
            &amp; IF(D56&lt;&gt;""," DEFAULT " &amp; D56 &amp;"","")
            &amp;" COMMENT '" &amp; E56 &amp;"',"),
    ""
)
&amp;
(
    IF(
        AND( A56="", A55&lt;&gt;""),
        "   PRIMARY KEY(`"
            &amp; LOOKUP(1,0/($E$4:E55="Pk"),$A$4:A55)
                &amp; "`)",
    ""
    )
)</f>
        <v>) ENGINE=InnoDB DEFAULT CHARSET=utf8mb4 COMMENT='User Role';</v>
      </c>
    </row>
    <row r="57" spans="1:7">
      <c r="G57" s="21" t="str">
        <f>IF(
    A57="Column",
    "CREATE TABLE `"
        &amp; LOOKUP(1,0/($A$4:A57="Table"),$B$4:B57)
            &amp; "` (",
    ""
)
&amp;
IF(
    AND( A56="", A55&lt;&gt;"", A53&lt;&gt;""),
    ") ENGINE=InnoDB DEFAULT CHARSET=utf8mb4 COMMENT='"
        &amp; LOOKUP(1,0/($A$4:A56="Table"),$C$4:C56)
            &amp; "';",
    ""
)
&amp;
IF(
    AND( A57&lt;&gt;"", A57&lt;&gt;"Table", A57&lt;&gt;"Column"),
    (
        "   `" &amp; A57
            &amp;"` " &amp; B57
            &amp; " " &amp; IF(C57="y",""," NOT NULL ")
            &amp; IF(D57&lt;&gt;""," DEFAULT " &amp; D57 &amp;"","")
            &amp;" COMMENT '" &amp; E57 &amp;"',"),
    ""
)
&amp;
(
    IF(
        AND( A57="", A56&lt;&gt;""),
        "   PRIMARY KEY(`"
            &amp; LOOKUP(1,0/($E$4:E56="Pk"),$A$4:A56)
                &amp; "`)",
    ""
    )
)</f>
        <v/>
      </c>
    </row>
    <row r="58" spans="1:7">
      <c r="G58" s="21" t="str">
        <f>IF(
    A58="Column",
    "CREATE TABLE `"
        &amp; LOOKUP(1,0/($A$4:A58="Table"),$B$4:B58)
            &amp; "` (",
    ""
)
&amp;
IF(
    AND( A57="", A56&lt;&gt;"", A54&lt;&gt;""),
    ") ENGINE=InnoDB DEFAULT CHARSET=utf8mb4 COMMENT='"
        &amp; LOOKUP(1,0/($A$4:A57="Table"),$C$4:C57)
            &amp; "';",
    ""
)
&amp;
IF(
    AND( A58&lt;&gt;"", A58&lt;&gt;"Table", A58&lt;&gt;"Column"),
    (
        "   `" &amp; A58
            &amp;"` " &amp; B58
            &amp; " " &amp; IF(C58="y",""," NOT NULL ")
            &amp; IF(D58&lt;&gt;""," DEFAULT " &amp; D58 &amp;"","")
            &amp;" COMMENT '" &amp; E58 &amp;"',"),
    ""
)
&amp;
(
    IF(
        AND( A58="", A57&lt;&gt;""),
        "   PRIMARY KEY(`"
            &amp; LOOKUP(1,0/($E$4:E57="Pk"),$A$4:A57)
                &amp; "`)",
    ""
    )
)</f>
        <v/>
      </c>
    </row>
    <row r="59" spans="1:7">
      <c r="G59" s="21" t="str">
        <f>IF(
    A59="Column",
    "CREATE TABLE `"
        &amp; LOOKUP(1,0/($A$4:A59="Table"),$B$4:B59)
            &amp; "` (",
    ""
)
&amp;
IF(
    AND( A58="", A57&lt;&gt;"", A55&lt;&gt;""),
    ") ENGINE=InnoDB DEFAULT CHARSET=utf8mb4 COMMENT='"
        &amp; LOOKUP(1,0/($A$4:A58="Table"),$C$4:C58)
            &amp; "';",
    ""
)
&amp;
IF(
    AND( A59&lt;&gt;"", A59&lt;&gt;"Table", A59&lt;&gt;"Column"),
    (
        "   `" &amp; A59
            &amp;"` " &amp; B59
            &amp; " " &amp; IF(C59="y",""," NOT NULL ")
            &amp; IF(D59&lt;&gt;""," DEFAULT " &amp; D59 &amp;"","")
            &amp;" COMMENT '" &amp; E59 &amp;"',"),
    ""
)
&amp;
(
    IF(
        AND( A59="", A58&lt;&gt;""),
        "   PRIMARY KEY(`"
            &amp; LOOKUP(1,0/($E$4:E58="Pk"),$A$4:A58)
                &amp; "`)",
    ""
    )
)</f>
        <v/>
      </c>
    </row>
    <row r="60" spans="1:7">
      <c r="G60" s="21" t="str">
        <f>IF(
    A60="Column",
    "CREATE TABLE `"
        &amp; LOOKUP(1,0/($A$4:A60="Table"),$B$4:B60)
            &amp; "` (",
    ""
)
&amp;
IF(
    AND( A59="", A58&lt;&gt;"", A56&lt;&gt;""),
    ") ENGINE=InnoDB DEFAULT CHARSET=utf8mb4 COMMENT='"
        &amp; LOOKUP(1,0/($A$4:A59="Table"),$C$4:C59)
            &amp; "';",
    ""
)
&amp;
IF(
    AND( A60&lt;&gt;"", A60&lt;&gt;"Table", A60&lt;&gt;"Column"),
    (
        "   `" &amp; A60
            &amp;"` " &amp; B60
            &amp; " " &amp; IF(C60="y",""," NOT NULL ")
            &amp; IF(D60&lt;&gt;""," DEFAULT " &amp; D60 &amp;"","")
            &amp;" COMMENT '" &amp; E60 &amp;"',"),
    ""
)
&amp;
(
    IF(
        AND( A60="", A59&lt;&gt;""),
        "   PRIMARY KEY(`"
            &amp; LOOKUP(1,0/($E$4:E59="Pk"),$A$4:A59)
                &amp; "`)",
    ""
    )
)</f>
        <v/>
      </c>
    </row>
    <row r="61" spans="1:7">
      <c r="G61" s="21" t="str">
        <f>IF(
    A61="Column",
    "CREATE TABLE `"
        &amp; LOOKUP(1,0/($A$4:A61="Table"),$B$4:B61)
            &amp; "` (",
    ""
)
&amp;
IF(
    AND( A60="", A59&lt;&gt;"", A57&lt;&gt;""),
    ") ENGINE=InnoDB DEFAULT CHARSET=utf8mb4 COMMENT='"
        &amp; LOOKUP(1,0/($A$4:A60="Table"),$C$4:C60)
            &amp; "';",
    ""
)
&amp;
IF(
    AND( A61&lt;&gt;"", A61&lt;&gt;"Table", A61&lt;&gt;"Column"),
    (
        "   `" &amp; A61
            &amp;"` " &amp; B61
            &amp; " " &amp; IF(C61="y",""," NOT NULL ")
            &amp; IF(D61&lt;&gt;""," DEFAULT " &amp; D61 &amp;"","")
            &amp;" COMMENT '" &amp; E61 &amp;"',"),
    ""
)
&amp;
(
    IF(
        AND( A61="", A60&lt;&gt;""),
        "   PRIMARY KEY(`"
            &amp; LOOKUP(1,0/($E$4:E60="Pk"),$A$4:A60)
                &amp; "`)",
    ""
    )
)</f>
        <v/>
      </c>
    </row>
    <row r="62" spans="1:7">
      <c r="G62" s="21" t="str">
        <f>IF(
    A62="Column",
    "CREATE TABLE `"
        &amp; LOOKUP(1,0/($A$4:A62="Table"),$B$4:B62)
            &amp; "` (",
    ""
)
&amp;
IF(
    AND( A61="", A60&lt;&gt;"", A58&lt;&gt;""),
    ") ENGINE=InnoDB DEFAULT CHARSET=utf8mb4 COMMENT='"
        &amp; LOOKUP(1,0/($A$4:A61="Table"),$C$4:C61)
            &amp; "';",
    ""
)
&amp;
IF(
    AND( A62&lt;&gt;"", A62&lt;&gt;"Table", A62&lt;&gt;"Column"),
    (
        "   `" &amp; A62
            &amp;"` " &amp; B62
            &amp; " " &amp; IF(C62="y",""," NOT NULL ")
            &amp; IF(D62&lt;&gt;""," DEFAULT " &amp; D62 &amp;"","")
            &amp;" COMMENT '" &amp; E62 &amp;"',"),
    ""
)
&amp;
(
    IF(
        AND( A62="", A61&lt;&gt;""),
        "   PRIMARY KEY(`"
            &amp; LOOKUP(1,0/($E$4:E61="Pk"),$A$4:A61)
                &amp; "`)",
    ""
    )
)</f>
        <v/>
      </c>
    </row>
    <row r="63" spans="1:7">
      <c r="G63" s="21" t="str">
        <f>IF(
    A63="Column",
    "CREATE TABLE `"
        &amp; LOOKUP(1,0/($A$4:A63="Table"),$B$4:B63)
            &amp; "` (",
    ""
)
&amp;
IF(
    AND( A62="", A61&lt;&gt;"", A59&lt;&gt;""),
    ") ENGINE=InnoDB DEFAULT CHARSET=utf8mb4 COMMENT='"
        &amp; LOOKUP(1,0/($A$4:A62="Table"),$C$4:C62)
            &amp; "';",
    ""
)
&amp;
IF(
    AND( A63&lt;&gt;"", A63&lt;&gt;"Table", A63&lt;&gt;"Column"),
    (
        "   `" &amp; A63
            &amp;"` " &amp; B63
            &amp; " " &amp; IF(C63="y",""," NOT NULL ")
            &amp; IF(D63&lt;&gt;""," DEFAULT " &amp; D63 &amp;"","")
            &amp;" COMMENT '" &amp; E63 &amp;"',"),
    ""
)
&amp;
(
    IF(
        AND( A63="", A62&lt;&gt;""),
        "   PRIMARY KEY(`"
            &amp; LOOKUP(1,0/($E$4:E62="Pk"),$A$4:A62)
                &amp; "`)",
    ""
    )
)</f>
        <v/>
      </c>
    </row>
    <row r="64" spans="1:7">
      <c r="G64" s="21" t="str">
        <f>IF(
    A64="Column",
    "CREATE TABLE `"
        &amp; LOOKUP(1,0/($A$4:A64="Table"),$B$4:B64)
            &amp; "` (",
    ""
)
&amp;
IF(
    AND( A63="", A62&lt;&gt;"", A60&lt;&gt;""),
    ") ENGINE=InnoDB DEFAULT CHARSET=utf8mb4 COMMENT='"
        &amp; LOOKUP(1,0/($A$4:A63="Table"),$C$4:C63)
            &amp; "';",
    ""
)
&amp;
IF(
    AND( A64&lt;&gt;"", A64&lt;&gt;"Table", A64&lt;&gt;"Column"),
    (
        "   `" &amp; A64
            &amp;"` " &amp; B64
            &amp; " " &amp; IF(C64="y",""," NOT NULL ")
            &amp; IF(D64&lt;&gt;""," DEFAULT " &amp; D64 &amp;"","")
            &amp;" COMMENT '" &amp; E64 &amp;"',"),
    ""
)
&amp;
(
    IF(
        AND( A64="", A63&lt;&gt;""),
        "   PRIMARY KEY(`"
            &amp; LOOKUP(1,0/($E$4:E63="Pk"),$A$4:A63)
                &amp; "`)",
    ""
    )
)</f>
        <v/>
      </c>
    </row>
    <row r="65" spans="7:7">
      <c r="G65" s="21" t="str">
        <f>IF(
    A65="Column",
    "CREATE TABLE `"
        &amp; LOOKUP(1,0/($A$4:A65="Table"),$B$4:B65)
            &amp; "` (",
    ""
)
&amp;
IF(
    AND( A64="", A63&lt;&gt;"", A61&lt;&gt;""),
    ") ENGINE=InnoDB DEFAULT CHARSET=utf8mb4 COMMENT='"
        &amp; LOOKUP(1,0/($A$4:A64="Table"),$C$4:C64)
            &amp; "';",
    ""
)
&amp;
IF(
    AND( A65&lt;&gt;"", A65&lt;&gt;"Table", A65&lt;&gt;"Column"),
    (
        "   `" &amp; A65
            &amp;"` " &amp; B65
            &amp; " " &amp; IF(C65="y",""," NOT NULL ")
            &amp; IF(D65&lt;&gt;""," DEFAULT " &amp; D65 &amp;"","")
            &amp;" COMMENT '" &amp; E65 &amp;"',"),
    ""
)
&amp;
(
    IF(
        AND( A65="", A64&lt;&gt;""),
        "   PRIMARY KEY(`"
            &amp; LOOKUP(1,0/($E$4:E64="Pk"),$A$4:A64)
                &amp; "`)",
    ""
    )
)</f>
        <v/>
      </c>
    </row>
    <row r="66" spans="7:7">
      <c r="G66" s="21" t="str">
        <f>IF(
    A66="Column",
    "CREATE TABLE `"
        &amp; LOOKUP(1,0/($A$4:A66="Table"),$B$4:B66)
            &amp; "` (",
    ""
)
&amp;
IF(
    AND( A65="", A64&lt;&gt;"", A62&lt;&gt;""),
    ") ENGINE=InnoDB DEFAULT CHARSET=utf8mb4 COMMENT='"
        &amp; LOOKUP(1,0/($A$4:A65="Table"),$C$4:C65)
            &amp; "';",
    ""
)
&amp;
IF(
    AND( A66&lt;&gt;"", A66&lt;&gt;"Table", A66&lt;&gt;"Column"),
    (
        "   `" &amp; A66
            &amp;"` " &amp; B66
            &amp; " " &amp; IF(C66="y",""," NOT NULL ")
            &amp; IF(D66&lt;&gt;""," DEFAULT " &amp; D66 &amp;"","")
            &amp;" COMMENT '" &amp; E66 &amp;"',"),
    ""
)
&amp;
(
    IF(
        AND( A66="", A65&lt;&gt;""),
        "   PRIMARY KEY(`"
            &amp; LOOKUP(1,0/($E$4:E65="Pk"),$A$4:A65)
                &amp; "`)",
    ""
    )
)</f>
        <v/>
      </c>
    </row>
    <row r="67" spans="7:7">
      <c r="G67" s="21" t="str">
        <f>IF(
    A67="Column",
    "CREATE TABLE `"
        &amp; LOOKUP(1,0/($A$4:A67="Table"),$B$4:B67)
            &amp; "` (",
    ""
)
&amp;
IF(
    AND( A66="", A65&lt;&gt;"", A63&lt;&gt;""),
    ") ENGINE=InnoDB DEFAULT CHARSET=utf8mb4 COMMENT='"
        &amp; LOOKUP(1,0/($A$4:A66="Table"),$C$4:C66)
            &amp; "';",
    ""
)
&amp;
IF(
    AND( A67&lt;&gt;"", A67&lt;&gt;"Table", A67&lt;&gt;"Column"),
    (
        "   `" &amp; A67
            &amp;"` " &amp; B67
            &amp; " " &amp; IF(C67="y",""," NOT NULL ")
            &amp; IF(D67&lt;&gt;""," DEFAULT " &amp; D67 &amp;"","")
            &amp;" COMMENT '" &amp; E67 &amp;"',"),
    ""
)
&amp;
(
    IF(
        AND( A67="", A66&lt;&gt;""),
        "   PRIMARY KEY(`"
            &amp; LOOKUP(1,0/($E$4:E66="Pk"),$A$4:A66)
                &amp; "`)",
    ""
    )
)</f>
        <v/>
      </c>
    </row>
    <row r="68" spans="7:7">
      <c r="G68" s="21" t="str">
        <f>IF(
    A68="Column",
    "CREATE TABLE `"
        &amp; LOOKUP(1,0/($A$4:A68="Table"),$B$4:B68)
            &amp; "` (",
    ""
)
&amp;
IF(
    AND( A67="", A66&lt;&gt;"", A64&lt;&gt;""),
    ") ENGINE=InnoDB DEFAULT CHARSET=utf8mb4 COMMENT='"
        &amp; LOOKUP(1,0/($A$4:A67="Table"),$C$4:C67)
            &amp; "';",
    ""
)
&amp;
IF(
    AND( A68&lt;&gt;"", A68&lt;&gt;"Table", A68&lt;&gt;"Column"),
    (
        "   `" &amp; A68
            &amp;"` " &amp; B68
            &amp; " " &amp; IF(C68="y",""," NOT NULL ")
            &amp; IF(D68&lt;&gt;""," DEFAULT " &amp; D68 &amp;"","")
            &amp;" COMMENT '" &amp; E68 &amp;"',"),
    ""
)
&amp;
(
    IF(
        AND( A68="", A67&lt;&gt;""),
        "   PRIMARY KEY(`"
            &amp; LOOKUP(1,0/($E$4:E67="Pk"),$A$4:A67)
                &amp; "`)",
    ""
    )
)</f>
        <v/>
      </c>
    </row>
    <row r="69" spans="7:7">
      <c r="G69" s="21" t="str">
        <f>IF(
    A69="Column",
    "CREATE TABLE `"
        &amp; LOOKUP(1,0/($A$4:A69="Table"),$B$4:B69)
            &amp; "` (",
    ""
)
&amp;
IF(
    AND( A68="", A67&lt;&gt;"", A65&lt;&gt;""),
    ") ENGINE=InnoDB DEFAULT CHARSET=utf8mb4 COMMENT='"
        &amp; LOOKUP(1,0/($A$4:A68="Table"),$C$4:C68)
            &amp; "';",
    ""
)
&amp;
IF(
    AND( A69&lt;&gt;"", A69&lt;&gt;"Table", A69&lt;&gt;"Column"),
    (
        "   `" &amp; A69
            &amp;"` " &amp; B69
            &amp; " " &amp; IF(C69="y",""," NOT NULL ")
            &amp; IF(D69&lt;&gt;""," DEFAULT " &amp; D69 &amp;"","")
            &amp;" COMMENT '" &amp; E69 &amp;"',"),
    ""
)
&amp;
(
    IF(
        AND( A69="", A68&lt;&gt;""),
        "   PRIMARY KEY(`"
            &amp; LOOKUP(1,0/($E$4:E68="Pk"),$A$4:A68)
                &amp; "`)",
    ""
    )
)</f>
        <v/>
      </c>
    </row>
    <row r="70" spans="7:7">
      <c r="G70" s="21" t="str">
        <f>IF(
    A70="Column",
    "CREATE TABLE `"
        &amp; LOOKUP(1,0/($A$4:A70="Table"),$B$4:B70)
            &amp; "` (",
    ""
)
&amp;
IF(
    AND( A69="", A68&lt;&gt;"", A66&lt;&gt;""),
    ") ENGINE=InnoDB DEFAULT CHARSET=utf8mb4 COMMENT='"
        &amp; LOOKUP(1,0/($A$4:A69="Table"),$C$4:C69)
            &amp; "';",
    ""
)
&amp;
IF(
    AND( A70&lt;&gt;"", A70&lt;&gt;"Table", A70&lt;&gt;"Column"),
    (
        "   `" &amp; A70
            &amp;"` " &amp; B70
            &amp; " " &amp; IF(C70="y",""," NOT NULL ")
            &amp; IF(D70&lt;&gt;""," DEFAULT " &amp; D70 &amp;"","")
            &amp;" COMMENT '" &amp; E70 &amp;"',"),
    ""
)
&amp;
(
    IF(
        AND( A70="", A69&lt;&gt;""),
        "   PRIMARY KEY(`"
            &amp; LOOKUP(1,0/($E$4:E69="Pk"),$A$4:A69)
                &amp; "`)",
    ""
    )
)</f>
        <v/>
      </c>
    </row>
    <row r="71" spans="7:7">
      <c r="G71" s="21" t="str">
        <f>IF(
    A71="Column",
    "CREATE TABLE `"
        &amp; LOOKUP(1,0/($A$4:A71="Table"),$B$4:B71)
            &amp; "` (",
    ""
)
&amp;
IF(
    AND( A70="", A69&lt;&gt;"", A67&lt;&gt;""),
    ") ENGINE=InnoDB DEFAULT CHARSET=utf8mb4 COMMENT='"
        &amp; LOOKUP(1,0/($A$4:A70="Table"),$C$4:C70)
            &amp; "';",
    ""
)
&amp;
IF(
    AND( A71&lt;&gt;"", A71&lt;&gt;"Table", A71&lt;&gt;"Column"),
    (
        "   `" &amp; A71
            &amp;"` " &amp; B71
            &amp; " " &amp; IF(C71="y",""," NOT NULL ")
            &amp; IF(D71&lt;&gt;""," DEFAULT " &amp; D71 &amp;"","")
            &amp;" COMMENT '" &amp; E71 &amp;"',"),
    ""
)
&amp;
(
    IF(
        AND( A71="", A70&lt;&gt;""),
        "   PRIMARY KEY(`"
            &amp; LOOKUP(1,0/($E$4:E70="Pk"),$A$4:A70)
                &amp; "`)",
    ""
    )
)</f>
        <v/>
      </c>
    </row>
    <row r="72" spans="7:7">
      <c r="G72" s="21" t="str">
        <f>IF(
    A72="Column",
    "CREATE TABLE `"
        &amp; LOOKUP(1,0/($A$4:A72="Table"),$B$4:B72)
            &amp; "` (",
    ""
)
&amp;
IF(
    AND( A71="", A70&lt;&gt;"", A68&lt;&gt;""),
    ") ENGINE=InnoDB DEFAULT CHARSET=utf8mb4 COMMENT='"
        &amp; LOOKUP(1,0/($A$4:A71="Table"),$C$4:C71)
            &amp; "';",
    ""
)
&amp;
IF(
    AND( A72&lt;&gt;"", A72&lt;&gt;"Table", A72&lt;&gt;"Column"),
    (
        "   `" &amp; A72
            &amp;"` " &amp; B72
            &amp; " " &amp; IF(C72="y",""," NOT NULL ")
            &amp; IF(D72&lt;&gt;""," DEFAULT " &amp; D72 &amp;"","")
            &amp;" COMMENT '" &amp; E72 &amp;"',"),
    ""
)
&amp;
(
    IF(
        AND( A72="", A71&lt;&gt;""),
        "   PRIMARY KEY(`"
            &amp; LOOKUP(1,0/($E$4:E71="Pk"),$A$4:A71)
                &amp; "`)",
    ""
    )
)</f>
        <v/>
      </c>
    </row>
    <row r="73" spans="7:7">
      <c r="G73" s="21" t="str">
        <f>IF(
    A73="Column",
    "CREATE TABLE `"
        &amp; LOOKUP(1,0/($A$4:A73="Table"),$B$4:B73)
            &amp; "` (",
    ""
)
&amp;
IF(
    AND( A72="", A71&lt;&gt;"", A69&lt;&gt;""),
    ") ENGINE=InnoDB DEFAULT CHARSET=utf8mb4 COMMENT='"
        &amp; LOOKUP(1,0/($A$4:A72="Table"),$C$4:C72)
            &amp; "';",
    ""
)
&amp;
IF(
    AND( A73&lt;&gt;"", A73&lt;&gt;"Table", A73&lt;&gt;"Column"),
    (
        "   `" &amp; A73
            &amp;"` " &amp; B73
            &amp; " " &amp; IF(C73="y",""," NOT NULL ")
            &amp; IF(D73&lt;&gt;""," DEFAULT " &amp; D73 &amp;"","")
            &amp;" COMMENT '" &amp; E73 &amp;"',"),
    ""
)
&amp;
(
    IF(
        AND( A73="", A72&lt;&gt;""),
        "   PRIMARY KEY(`"
            &amp; LOOKUP(1,0/($E$4:E72="Pk"),$A$4:A72)
                &amp; "`)",
    ""
    )
)</f>
        <v/>
      </c>
    </row>
    <row r="74" spans="7:7">
      <c r="G74" s="21" t="str">
        <f>IF(
    A74="Column",
    "CREATE TABLE `"
        &amp; LOOKUP(1,0/($A$4:A74="Table"),$B$4:B74)
            &amp; "` (",
    ""
)
&amp;
IF(
    AND( A73="", A72&lt;&gt;"", A70&lt;&gt;""),
    ") ENGINE=InnoDB DEFAULT CHARSET=utf8mb4 COMMENT='"
        &amp; LOOKUP(1,0/($A$4:A73="Table"),$C$4:C73)
            &amp; "';",
    ""
)
&amp;
IF(
    AND( A74&lt;&gt;"", A74&lt;&gt;"Table", A74&lt;&gt;"Column"),
    (
        "   `" &amp; A74
            &amp;"` " &amp; B74
            &amp; " " &amp; IF(C74="y",""," NOT NULL ")
            &amp; IF(D74&lt;&gt;""," DEFAULT " &amp; D74 &amp;"","")
            &amp;" COMMENT '" &amp; E74 &amp;"',"),
    ""
)
&amp;
(
    IF(
        AND( A74="", A73&lt;&gt;""),
        "   PRIMARY KEY(`"
            &amp; LOOKUP(1,0/($E$4:E73="Pk"),$A$4:A73)
                &amp; "`)",
    ""
    )
)</f>
        <v/>
      </c>
    </row>
    <row r="75" spans="7:7">
      <c r="G75" s="21" t="str">
        <f>IF(
    A75="Column",
    "CREATE TABLE `"
        &amp; LOOKUP(1,0/($A$4:A75="Table"),$B$4:B75)
            &amp; "` (",
    ""
)
&amp;
IF(
    AND( A74="", A73&lt;&gt;"", A71&lt;&gt;""),
    ") ENGINE=InnoDB DEFAULT CHARSET=utf8mb4 COMMENT='"
        &amp; LOOKUP(1,0/($A$4:A74="Table"),$C$4:C74)
            &amp; "';",
    ""
)
&amp;
IF(
    AND( A75&lt;&gt;"", A75&lt;&gt;"Table", A75&lt;&gt;"Column"),
    (
        "   `" &amp; A75
            &amp;"` " &amp; B75
            &amp; " " &amp; IF(C75="y",""," NOT NULL ")
            &amp; IF(D75&lt;&gt;""," DEFAULT " &amp; D75 &amp;"","")
            &amp;" COMMENT '" &amp; E75 &amp;"',"),
    ""
)
&amp;
(
    IF(
        AND( A75="", A74&lt;&gt;""),
        "   PRIMARY KEY(`"
            &amp; LOOKUP(1,0/($E$4:E74="Pk"),$A$4:A74)
                &amp; "`)",
    ""
    )
)</f>
        <v/>
      </c>
    </row>
    <row r="76" spans="7:7">
      <c r="G76" s="21" t="str">
        <f>IF(
    A76="Column",
    "CREATE TABLE `"
        &amp; LOOKUP(1,0/($A$4:A76="Table"),$B$4:B76)
            &amp; "` (",
    ""
)
&amp;
IF(
    AND( A75="", A74&lt;&gt;"", A72&lt;&gt;""),
    ") ENGINE=InnoDB DEFAULT CHARSET=utf8mb4 COMMENT='"
        &amp; LOOKUP(1,0/($A$4:A75="Table"),$C$4:C75)
            &amp; "';",
    ""
)
&amp;
IF(
    AND( A76&lt;&gt;"", A76&lt;&gt;"Table", A76&lt;&gt;"Column"),
    (
        "   `" &amp; A76
            &amp;"` " &amp; B76
            &amp; " " &amp; IF(C76="y",""," NOT NULL ")
            &amp; IF(D76&lt;&gt;""," DEFAULT " &amp; D76 &amp;"","")
            &amp;" COMMENT '" &amp; E76 &amp;"',"),
    ""
)
&amp;
(
    IF(
        AND( A76="", A75&lt;&gt;""),
        "   PRIMARY KEY(`"
            &amp; LOOKUP(1,0/($E$4:E75="Pk"),$A$4:A75)
                &amp; "`)",
    ""
    )
)</f>
        <v/>
      </c>
    </row>
    <row r="77" spans="7:7">
      <c r="G77" s="21" t="str">
        <f>IF(
    A77="Column",
    "CREATE TABLE `"
        &amp; LOOKUP(1,0/($A$4:A77="Table"),$B$4:B77)
            &amp; "` (",
    ""
)
&amp;
IF(
    AND( A76="", A75&lt;&gt;"", A73&lt;&gt;""),
    ") ENGINE=InnoDB DEFAULT CHARSET=utf8mb4 COMMENT='"
        &amp; LOOKUP(1,0/($A$4:A76="Table"),$C$4:C76)
            &amp; "';",
    ""
)
&amp;
IF(
    AND( A77&lt;&gt;"", A77&lt;&gt;"Table", A77&lt;&gt;"Column"),
    (
        "   `" &amp; A77
            &amp;"` " &amp; B77
            &amp; " " &amp; IF(C77="y",""," NOT NULL ")
            &amp; IF(D77&lt;&gt;""," DEFAULT " &amp; D77 &amp;"","")
            &amp;" COMMENT '" &amp; E77 &amp;"',"),
    ""
)
&amp;
(
    IF(
        AND( A77="", A76&lt;&gt;""),
        "   PRIMARY KEY(`"
            &amp; LOOKUP(1,0/($E$4:E76="Pk"),$A$4:A76)
                &amp; "`)",
    ""
    )
)</f>
        <v/>
      </c>
    </row>
    <row r="78" spans="7:7">
      <c r="G78" s="21" t="str">
        <f>IF(
    A78="Column",
    "CREATE TABLE `"
        &amp; LOOKUP(1,0/($A$4:A78="Table"),$B$4:B78)
            &amp; "` (",
    ""
)
&amp;
IF(
    AND( A77="", A76&lt;&gt;"", A74&lt;&gt;""),
    ") ENGINE=InnoDB DEFAULT CHARSET=utf8mb4 COMMENT='"
        &amp; LOOKUP(1,0/($A$4:A77="Table"),$C$4:C77)
            &amp; "';",
    ""
)
&amp;
IF(
    AND( A78&lt;&gt;"", A78&lt;&gt;"Table", A78&lt;&gt;"Column"),
    (
        "   `" &amp; A78
            &amp;"` " &amp; B78
            &amp; " " &amp; IF(C78="y",""," NOT NULL ")
            &amp; IF(D78&lt;&gt;""," DEFAULT " &amp; D78 &amp;"","")
            &amp;" COMMENT '" &amp; E78 &amp;"',"),
    ""
)
&amp;
(
    IF(
        AND( A78="", A77&lt;&gt;""),
        "   PRIMARY KEY(`"
            &amp; LOOKUP(1,0/($E$4:E77="Pk"),$A$4:A77)
                &amp; "`)",
    ""
    )
)</f>
        <v/>
      </c>
    </row>
    <row r="79" spans="7:7">
      <c r="G79" s="21" t="str">
        <f>IF(
    A79="Column",
    "CREATE TABLE `"
        &amp; LOOKUP(1,0/($A$4:A79="Table"),$B$4:B79)
            &amp; "` (",
    ""
)
&amp;
IF(
    AND( A78="", A77&lt;&gt;"", A75&lt;&gt;""),
    ") ENGINE=InnoDB DEFAULT CHARSET=utf8mb4 COMMENT='"
        &amp; LOOKUP(1,0/($A$4:A78="Table"),$C$4:C78)
            &amp; "';",
    ""
)
&amp;
IF(
    AND( A79&lt;&gt;"", A79&lt;&gt;"Table", A79&lt;&gt;"Column"),
    (
        "   `" &amp; A79
            &amp;"` " &amp; B79
            &amp; " " &amp; IF(C79="y",""," NOT NULL ")
            &amp; IF(D79&lt;&gt;""," DEFAULT " &amp; D79 &amp;"","")
            &amp;" COMMENT '" &amp; E79 &amp;"',"),
    ""
)
&amp;
(
    IF(
        AND( A79="", A78&lt;&gt;""),
        "   PRIMARY KEY(`"
            &amp; LOOKUP(1,0/($E$4:E78="Pk"),$A$4:A78)
                &amp; "`)",
    ""
    )
)</f>
        <v/>
      </c>
    </row>
    <row r="80" spans="7:7">
      <c r="G80" s="21" t="str">
        <f>IF(
    A80="Column",
    "CREATE TABLE `"
        &amp; LOOKUP(1,0/($A$4:A80="Table"),$B$4:B80)
            &amp; "` (",
    ""
)
&amp;
IF(
    AND( A79="", A78&lt;&gt;"", A76&lt;&gt;""),
    ") ENGINE=InnoDB DEFAULT CHARSET=utf8mb4 COMMENT='"
        &amp; LOOKUP(1,0/($A$4:A79="Table"),$C$4:C79)
            &amp; "';",
    ""
)
&amp;
IF(
    AND( A80&lt;&gt;"", A80&lt;&gt;"Table", A80&lt;&gt;"Column"),
    (
        "   `" &amp; A80
            &amp;"` " &amp; B80
            &amp; " " &amp; IF(C80="y",""," NOT NULL ")
            &amp; IF(D80&lt;&gt;""," DEFAULT " &amp; D80 &amp;"","")
            &amp;" COMMENT '" &amp; E80 &amp;"',"),
    ""
)
&amp;
(
    IF(
        AND( A80="", A79&lt;&gt;""),
        "   PRIMARY KEY(`"
            &amp; LOOKUP(1,0/($E$4:E79="Pk"),$A$4:A79)
                &amp; "`)",
    ""
    )
)</f>
        <v/>
      </c>
    </row>
    <row r="81" spans="7:7">
      <c r="G81" s="21" t="str">
        <f>IF(
    A81="Column",
    "CREATE TABLE `"
        &amp; LOOKUP(1,0/($A$4:A81="Table"),$B$4:B81)
            &amp; "` (",
    ""
)
&amp;
IF(
    AND( A80="", A79&lt;&gt;"", A77&lt;&gt;""),
    ") ENGINE=InnoDB DEFAULT CHARSET=utf8mb4 COMMENT='"
        &amp; LOOKUP(1,0/($A$4:A80="Table"),$C$4:C80)
            &amp; "';",
    ""
)
&amp;
IF(
    AND( A81&lt;&gt;"", A81&lt;&gt;"Table", A81&lt;&gt;"Column"),
    (
        "   `" &amp; A81
            &amp;"` " &amp; B81
            &amp; " " &amp; IF(C81="y",""," NOT NULL ")
            &amp; IF(D81&lt;&gt;""," DEFAULT " &amp; D81 &amp;"","")
            &amp;" COMMENT '" &amp; E81 &amp;"',"),
    ""
)
&amp;
(
    IF(
        AND( A81="", A80&lt;&gt;""),
        "   PRIMARY KEY(`"
            &amp; LOOKUP(1,0/($E$4:E80="Pk"),$A$4:A80)
                &amp; "`)",
    ""
    )
)</f>
        <v/>
      </c>
    </row>
    <row r="82" spans="7:7">
      <c r="G82" s="21" t="str">
        <f>IF(
    A82="Column",
    "CREATE TABLE `"
        &amp; LOOKUP(1,0/($A$4:A82="Table"),$B$4:B82)
            &amp; "` (",
    ""
)
&amp;
IF(
    AND( A81="", A80&lt;&gt;"", A78&lt;&gt;""),
    ") ENGINE=InnoDB DEFAULT CHARSET=utf8mb4 COMMENT='"
        &amp; LOOKUP(1,0/($A$4:A81="Table"),$C$4:C81)
            &amp; "';",
    ""
)
&amp;
IF(
    AND( A82&lt;&gt;"", A82&lt;&gt;"Table", A82&lt;&gt;"Column"),
    (
        "   `" &amp; A82
            &amp;"` " &amp; B82
            &amp; " " &amp; IF(C82="y",""," NOT NULL ")
            &amp; IF(D82&lt;&gt;""," DEFAULT " &amp; D82 &amp;"","")
            &amp;" COMMENT '" &amp; E82 &amp;"',"),
    ""
)
&amp;
(
    IF(
        AND( A82="", A81&lt;&gt;""),
        "   PRIMARY KEY(`"
            &amp; LOOKUP(1,0/($E$4:E81="Pk"),$A$4:A81)
                &amp; "`)",
    ""
    )
)</f>
        <v/>
      </c>
    </row>
    <row r="83" spans="7:7">
      <c r="G83" s="21" t="str">
        <f>IF(
    A83="Column",
    "CREATE TABLE `"
        &amp; LOOKUP(1,0/($A$4:A83="Table"),$B$4:B83)
            &amp; "` (",
    ""
)
&amp;
IF(
    AND( A82="", A81&lt;&gt;"", A79&lt;&gt;""),
    ") ENGINE=InnoDB DEFAULT CHARSET=utf8mb4 COMMENT='"
        &amp; LOOKUP(1,0/($A$4:A82="Table"),$C$4:C82)
            &amp; "';",
    ""
)
&amp;
IF(
    AND( A83&lt;&gt;"", A83&lt;&gt;"Table", A83&lt;&gt;"Column"),
    (
        "   `" &amp; A83
            &amp;"` " &amp; B83
            &amp; " " &amp; IF(C83="y",""," NOT NULL ")
            &amp; IF(D83&lt;&gt;""," DEFAULT " &amp; D83 &amp;"","")
            &amp;" COMMENT '" &amp; E83 &amp;"',"),
    ""
)
&amp;
(
    IF(
        AND( A83="", A82&lt;&gt;""),
        "   PRIMARY KEY(`"
            &amp; LOOKUP(1,0/($E$4:E82="Pk"),$A$4:A82)
                &amp; "`)",
    ""
    )
)</f>
        <v/>
      </c>
    </row>
    <row r="84" spans="7:7">
      <c r="G84" s="21" t="str">
        <f>IF(
    A84="Column",
    "CREATE TABLE `"
        &amp; LOOKUP(1,0/($A$4:A84="Table"),$B$4:B84)
            &amp; "` (",
    ""
)
&amp;
IF(
    AND( A83="", A82&lt;&gt;"", A80&lt;&gt;""),
    ") ENGINE=InnoDB DEFAULT CHARSET=utf8mb4 COMMENT='"
        &amp; LOOKUP(1,0/($A$4:A83="Table"),$C$4:C83)
            &amp; "';",
    ""
)
&amp;
IF(
    AND( A84&lt;&gt;"", A84&lt;&gt;"Table", A84&lt;&gt;"Column"),
    (
        "   `" &amp; A84
            &amp;"` " &amp; B84
            &amp; " " &amp; IF(C84="y",""," NOT NULL ")
            &amp; IF(D84&lt;&gt;""," DEFAULT " &amp; D84 &amp;"","")
            &amp;" COMMENT '" &amp; E84 &amp;"',"),
    ""
)
&amp;
(
    IF(
        AND( A84="", A83&lt;&gt;""),
        "   PRIMARY KEY(`"
            &amp; LOOKUP(1,0/($E$4:E83="Pk"),$A$4:A83)
                &amp; "`)",
    ""
    )
)</f>
        <v/>
      </c>
    </row>
    <row r="85" spans="7:7">
      <c r="G85" s="21" t="str">
        <f>IF(
    A85="Column",
    "CREATE TABLE `"
        &amp; LOOKUP(1,0/($A$4:A85="Table"),$B$4:B85)
            &amp; "` (",
    ""
)
&amp;
IF(
    AND( A84="", A83&lt;&gt;"", A81&lt;&gt;""),
    ") ENGINE=InnoDB DEFAULT CHARSET=utf8mb4 COMMENT='"
        &amp; LOOKUP(1,0/($A$4:A84="Table"),$C$4:C84)
            &amp; "';",
    ""
)
&amp;
IF(
    AND( A85&lt;&gt;"", A85&lt;&gt;"Table", A85&lt;&gt;"Column"),
    (
        "   `" &amp; A85
            &amp;"` " &amp; B85
            &amp; " " &amp; IF(C85="y",""," NOT NULL ")
            &amp; IF(D85&lt;&gt;""," DEFAULT " &amp; D85 &amp;"","")
            &amp;" COMMENT '" &amp; E85 &amp;"',"),
    ""
)
&amp;
(
    IF(
        AND( A85="", A84&lt;&gt;""),
        "   PRIMARY KEY(`"
            &amp; LOOKUP(1,0/($E$4:E84="Pk"),$A$4:A84)
                &amp; "`)",
    ""
    )
)</f>
        <v/>
      </c>
    </row>
    <row r="86" spans="7:7">
      <c r="G86" s="21" t="str">
        <f>IF(
    A86="Column",
    "CREATE TABLE `"
        &amp; LOOKUP(1,0/($A$4:A86="Table"),$B$4:B86)
            &amp; "` (",
    ""
)
&amp;
IF(
    AND( A85="", A84&lt;&gt;"", A82&lt;&gt;""),
    ") ENGINE=InnoDB DEFAULT CHARSET=utf8mb4 COMMENT='"
        &amp; LOOKUP(1,0/($A$4:A85="Table"),$C$4:C85)
            &amp; "';",
    ""
)
&amp;
IF(
    AND( A86&lt;&gt;"", A86&lt;&gt;"Table", A86&lt;&gt;"Column"),
    (
        "   `" &amp; A86
            &amp;"` " &amp; B86
            &amp; " " &amp; IF(C86="y",""," NOT NULL ")
            &amp; IF(D86&lt;&gt;""," DEFAULT " &amp; D86 &amp;"","")
            &amp;" COMMENT '" &amp; E86 &amp;"',"),
    ""
)
&amp;
(
    IF(
        AND( A86="", A85&lt;&gt;""),
        "   PRIMARY KEY(`"
            &amp; LOOKUP(1,0/($E$4:E85="Pk"),$A$4:A85)
                &amp; "`)",
    ""
    )
)</f>
        <v/>
      </c>
    </row>
    <row r="87" spans="7:7">
      <c r="G87" s="21" t="str">
        <f>IF(
    A87="Column",
    "CREATE TABLE `"
        &amp; LOOKUP(1,0/($A$4:A87="Table"),$B$4:B87)
            &amp; "` (",
    ""
)
&amp;
IF(
    AND( A86="", A85&lt;&gt;"", A83&lt;&gt;""),
    ") ENGINE=InnoDB DEFAULT CHARSET=utf8mb4 COMMENT='"
        &amp; LOOKUP(1,0/($A$4:A86="Table"),$C$4:C86)
            &amp; "';",
    ""
)
&amp;
IF(
    AND( A87&lt;&gt;"", A87&lt;&gt;"Table", A87&lt;&gt;"Column"),
    (
        "   `" &amp; A87
            &amp;"` " &amp; B87
            &amp; " " &amp; IF(C87="y",""," NOT NULL ")
            &amp; IF(D87&lt;&gt;""," DEFAULT " &amp; D87 &amp;"","")
            &amp;" COMMENT '" &amp; E87 &amp;"',"),
    ""
)
&amp;
(
    IF(
        AND( A87="", A86&lt;&gt;""),
        "   PRIMARY KEY(`"
            &amp; LOOKUP(1,0/($E$4:E86="Pk"),$A$4:A86)
                &amp; "`)",
    ""
    )
)</f>
        <v/>
      </c>
    </row>
    <row r="88" spans="7:7">
      <c r="G88" s="21" t="str">
        <f>IF(
    A88="Column",
    "CREATE TABLE `"
        &amp; LOOKUP(1,0/($A$4:A88="Table"),$B$4:B88)
            &amp; "` (",
    ""
)
&amp;
IF(
    AND( A87="", A86&lt;&gt;"", A84&lt;&gt;""),
    ") ENGINE=InnoDB DEFAULT CHARSET=utf8mb4 COMMENT='"
        &amp; LOOKUP(1,0/($A$4:A87="Table"),$C$4:C87)
            &amp; "';",
    ""
)
&amp;
IF(
    AND( A88&lt;&gt;"", A88&lt;&gt;"Table", A88&lt;&gt;"Column"),
    (
        "   `" &amp; A88
            &amp;"` " &amp; B88
            &amp; " " &amp; IF(C88="y",""," NOT NULL ")
            &amp; IF(D88&lt;&gt;""," DEFAULT " &amp; D88 &amp;"","")
            &amp;" COMMENT '" &amp; E88 &amp;"',"),
    ""
)
&amp;
(
    IF(
        AND( A88="", A87&lt;&gt;""),
        "   PRIMARY KEY(`"
            &amp; LOOKUP(1,0/($E$4:E87="Pk"),$A$4:A87)
                &amp; "`)",
    ""
    )
)</f>
        <v/>
      </c>
    </row>
    <row r="89" spans="7:7">
      <c r="G89" s="21" t="str">
        <f>IF(
    A89="Column",
    "CREATE TABLE `"
        &amp; LOOKUP(1,0/($A$4:A89="Table"),$B$4:B89)
            &amp; "` (",
    ""
)
&amp;
IF(
    AND( A88="", A87&lt;&gt;"", A85&lt;&gt;""),
    ") ENGINE=InnoDB DEFAULT CHARSET=utf8mb4 COMMENT='"
        &amp; LOOKUP(1,0/($A$4:A88="Table"),$C$4:C88)
            &amp; "';",
    ""
)
&amp;
IF(
    AND( A89&lt;&gt;"", A89&lt;&gt;"Table", A89&lt;&gt;"Column"),
    (
        "   `" &amp; A89
            &amp;"` " &amp; B89
            &amp; " " &amp; IF(C89="y",""," NOT NULL ")
            &amp; IF(D89&lt;&gt;""," DEFAULT " &amp; D89 &amp;"","")
            &amp;" COMMENT '" &amp; E89 &amp;"',"),
    ""
)
&amp;
(
    IF(
        AND( A89="", A88&lt;&gt;""),
        "   PRIMARY KEY(`"
            &amp; LOOKUP(1,0/($E$4:E88="Pk"),$A$4:A88)
                &amp; "`)",
    ""
    )
)</f>
        <v/>
      </c>
    </row>
    <row r="90" spans="7:7">
      <c r="G90" s="21" t="str">
        <f>IF(
    A90="Column",
    "CREATE TABLE `"
        &amp; LOOKUP(1,0/($A$4:A90="Table"),$B$4:B90)
            &amp; "` (",
    ""
)
&amp;
IF(
    AND( A89="", A88&lt;&gt;"", A86&lt;&gt;""),
    ") ENGINE=InnoDB DEFAULT CHARSET=utf8mb4 COMMENT='"
        &amp; LOOKUP(1,0/($A$4:A89="Table"),$C$4:C89)
            &amp; "';",
    ""
)
&amp;
IF(
    AND( A90&lt;&gt;"", A90&lt;&gt;"Table", A90&lt;&gt;"Column"),
    (
        "   `" &amp; A90
            &amp;"` " &amp; B90
            &amp; " " &amp; IF(C90="y",""," NOT NULL ")
            &amp; IF(D90&lt;&gt;""," DEFAULT " &amp; D90 &amp;"","")
            &amp;" COMMENT '" &amp; E90 &amp;"',"),
    ""
)
&amp;
(
    IF(
        AND( A90="", A89&lt;&gt;""),
        "   PRIMARY KEY(`"
            &amp; LOOKUP(1,0/($E$4:E89="Pk"),$A$4:A89)
                &amp; "`)",
    ""
    )
)</f>
        <v/>
      </c>
    </row>
    <row r="91" spans="7:7">
      <c r="G91" s="21" t="str">
        <f>IF(
    A91="Column",
    "CREATE TABLE `"
        &amp; LOOKUP(1,0/($A$4:A91="Table"),$B$4:B91)
            &amp; "` (",
    ""
)
&amp;
IF(
    AND( A90="", A89&lt;&gt;"", A87&lt;&gt;""),
    ") ENGINE=InnoDB DEFAULT CHARSET=utf8mb4 COMMENT='"
        &amp; LOOKUP(1,0/($A$4:A90="Table"),$C$4:C90)
            &amp; "';",
    ""
)
&amp;
IF(
    AND( A91&lt;&gt;"", A91&lt;&gt;"Table", A91&lt;&gt;"Column"),
    (
        "   `" &amp; A91
            &amp;"` " &amp; B91
            &amp; " " &amp; IF(C91="y",""," NOT NULL ")
            &amp; IF(D91&lt;&gt;""," DEFAULT " &amp; D91 &amp;"","")
            &amp;" COMMENT '" &amp; E91 &amp;"',"),
    ""
)
&amp;
(
    IF(
        AND( A91="", A90&lt;&gt;""),
        "   PRIMARY KEY(`"
            &amp; LOOKUP(1,0/($E$4:E90="Pk"),$A$4:A90)
                &amp; "`)",
    ""
    )
)</f>
        <v/>
      </c>
    </row>
    <row r="92" spans="7:7">
      <c r="G92" s="21" t="str">
        <f>IF(
    A92="Column",
    "CREATE TABLE `"
        &amp; LOOKUP(1,0/($A$4:A92="Table"),$B$4:B92)
            &amp; "` (",
    ""
)
&amp;
IF(
    AND( A91="", A90&lt;&gt;"", A88&lt;&gt;""),
    ") ENGINE=InnoDB DEFAULT CHARSET=utf8mb4 COMMENT='"
        &amp; LOOKUP(1,0/($A$4:A91="Table"),$C$4:C91)
            &amp; "';",
    ""
)
&amp;
IF(
    AND( A92&lt;&gt;"", A92&lt;&gt;"Table", A92&lt;&gt;"Column"),
    (
        "   `" &amp; A92
            &amp;"` " &amp; B92
            &amp; " " &amp; IF(C92="y",""," NOT NULL ")
            &amp; IF(D92&lt;&gt;""," DEFAULT " &amp; D92 &amp;"","")
            &amp;" COMMENT '" &amp; E92 &amp;"',"),
    ""
)
&amp;
(
    IF(
        AND( A92="", A91&lt;&gt;""),
        "   PRIMARY KEY(`"
            &amp; LOOKUP(1,0/($E$4:E91="Pk"),$A$4:A91)
                &amp; "`)",
    ""
    )
)</f>
        <v/>
      </c>
    </row>
    <row r="93" spans="7:7">
      <c r="G93" s="21" t="str">
        <f>IF(
    A93="Column",
    "CREATE TABLE `"
        &amp; LOOKUP(1,0/($A$4:A93="Table"),$B$4:B93)
            &amp; "` (",
    ""
)
&amp;
IF(
    AND( A92="", A91&lt;&gt;"", A89&lt;&gt;""),
    ") ENGINE=InnoDB DEFAULT CHARSET=utf8mb4 COMMENT='"
        &amp; LOOKUP(1,0/($A$4:A92="Table"),$C$4:C92)
            &amp; "';",
    ""
)
&amp;
IF(
    AND( A93&lt;&gt;"", A93&lt;&gt;"Table", A93&lt;&gt;"Column"),
    (
        "   `" &amp; A93
            &amp;"` " &amp; B93
            &amp; " " &amp; IF(C93="y",""," NOT NULL ")
            &amp; IF(D93&lt;&gt;""," DEFAULT " &amp; D93 &amp;"","")
            &amp;" COMMENT '" &amp; E93 &amp;"',"),
    ""
)
&amp;
(
    IF(
        AND( A93="", A92&lt;&gt;""),
        "   PRIMARY KEY(`"
            &amp; LOOKUP(1,0/($E$4:E92="Pk"),$A$4:A92)
                &amp; "`)",
    ""
    )
)</f>
        <v/>
      </c>
    </row>
    <row r="94" spans="7:7">
      <c r="G94" s="21" t="str">
        <f>IF(
    A94="Column",
    "CREATE TABLE `"
        &amp; LOOKUP(1,0/($A$4:A94="Table"),$B$4:B94)
            &amp; "` (",
    ""
)
&amp;
IF(
    AND( A93="", A92&lt;&gt;"", A90&lt;&gt;""),
    ") ENGINE=InnoDB DEFAULT CHARSET=utf8mb4 COMMENT='"
        &amp; LOOKUP(1,0/($A$4:A93="Table"),$C$4:C93)
            &amp; "';",
    ""
)
&amp;
IF(
    AND( A94&lt;&gt;"", A94&lt;&gt;"Table", A94&lt;&gt;"Column"),
    (
        "   `" &amp; A94
            &amp;"` " &amp; B94
            &amp; " " &amp; IF(C94="y",""," NOT NULL ")
            &amp; IF(D94&lt;&gt;""," DEFAULT " &amp; D94 &amp;"","")
            &amp;" COMMENT '" &amp; E94 &amp;"',"),
    ""
)
&amp;
(
    IF(
        AND( A94="", A93&lt;&gt;""),
        "   PRIMARY KEY(`"
            &amp; LOOKUP(1,0/($E$4:E93="Pk"),$A$4:A93)
                &amp; "`)",
    ""
    )
)</f>
        <v/>
      </c>
    </row>
    <row r="95" spans="7:7">
      <c r="G95" s="21" t="str">
        <f>IF(
    A95="Column",
    "CREATE TABLE `"
        &amp; LOOKUP(1,0/($A$4:A95="Table"),$B$4:B95)
            &amp; "` (",
    ""
)
&amp;
IF(
    AND( A94="", A93&lt;&gt;"", A91&lt;&gt;""),
    ") ENGINE=InnoDB DEFAULT CHARSET=utf8mb4 COMMENT='"
        &amp; LOOKUP(1,0/($A$4:A94="Table"),$C$4:C94)
            &amp; "';",
    ""
)
&amp;
IF(
    AND( A95&lt;&gt;"", A95&lt;&gt;"Table", A95&lt;&gt;"Column"),
    (
        "   `" &amp; A95
            &amp;"` " &amp; B95
            &amp; " " &amp; IF(C95="y",""," NOT NULL ")
            &amp; IF(D95&lt;&gt;""," DEFAULT " &amp; D95 &amp;"","")
            &amp;" COMMENT '" &amp; E95 &amp;"',"),
    ""
)
&amp;
(
    IF(
        AND( A95="", A94&lt;&gt;""),
        "   PRIMARY KEY(`"
            &amp; LOOKUP(1,0/($E$4:E94="Pk"),$A$4:A94)
                &amp; "`)",
    ""
    )
)</f>
        <v/>
      </c>
    </row>
    <row r="96" spans="7:7">
      <c r="G96" s="21" t="str">
        <f>IF(
    A96="Column",
    "CREATE TABLE `"
        &amp; LOOKUP(1,0/($A$4:A96="Table"),$B$4:B96)
            &amp; "` (",
    ""
)
&amp;
IF(
    AND( A95="", A94&lt;&gt;"", A92&lt;&gt;""),
    ") ENGINE=InnoDB DEFAULT CHARSET=utf8mb4 COMMENT='"
        &amp; LOOKUP(1,0/($A$4:A95="Table"),$C$4:C95)
            &amp; "';",
    ""
)
&amp;
IF(
    AND( A96&lt;&gt;"", A96&lt;&gt;"Table", A96&lt;&gt;"Column"),
    (
        "   `" &amp; A96
            &amp;"` " &amp; B96
            &amp; " " &amp; IF(C96="y",""," NOT NULL ")
            &amp; IF(D96&lt;&gt;""," DEFAULT " &amp; D96 &amp;"","")
            &amp;" COMMENT '" &amp; E96 &amp;"',"),
    ""
)
&amp;
(
    IF(
        AND( A96="", A95&lt;&gt;""),
        "   PRIMARY KEY(`"
            &amp; LOOKUP(1,0/($E$4:E95="Pk"),$A$4:A95)
                &amp; "`)",
    ""
    )
)</f>
        <v/>
      </c>
    </row>
    <row r="97" spans="7:7">
      <c r="G97" s="21" t="str">
        <f>IF(
    A97="Column",
    "CREATE TABLE `"
        &amp; LOOKUP(1,0/($A$4:A97="Table"),$B$4:B97)
            &amp; "` (",
    ""
)
&amp;
IF(
    AND( A96="", A95&lt;&gt;"", A93&lt;&gt;""),
    ") ENGINE=InnoDB DEFAULT CHARSET=utf8mb4 COMMENT='"
        &amp; LOOKUP(1,0/($A$4:A96="Table"),$C$4:C96)
            &amp; "';",
    ""
)
&amp;
IF(
    AND( A97&lt;&gt;"", A97&lt;&gt;"Table", A97&lt;&gt;"Column"),
    (
        "   `" &amp; A97
            &amp;"` " &amp; B97
            &amp; " " &amp; IF(C97="y",""," NOT NULL ")
            &amp; IF(D97&lt;&gt;""," DEFAULT " &amp; D97 &amp;"","")
            &amp;" COMMENT '" &amp; E97 &amp;"',"),
    ""
)
&amp;
(
    IF(
        AND( A97="", A96&lt;&gt;""),
        "   PRIMARY KEY(`"
            &amp; LOOKUP(1,0/($E$4:E96="Pk"),$A$4:A96)
                &amp; "`)",
    ""
    )
)</f>
        <v/>
      </c>
    </row>
    <row r="98" spans="7:7">
      <c r="G98" s="21" t="str">
        <f>IF(
    A98="Column",
    "CREATE TABLE `"
        &amp; LOOKUP(1,0/($A$4:A98="Table"),$B$4:B98)
            &amp; "` (",
    ""
)
&amp;
IF(
    AND( A97="", A96&lt;&gt;"", A94&lt;&gt;""),
    ") ENGINE=InnoDB DEFAULT CHARSET=utf8mb4 COMMENT='"
        &amp; LOOKUP(1,0/($A$4:A97="Table"),$C$4:C97)
            &amp; "';",
    ""
)
&amp;
IF(
    AND( A98&lt;&gt;"", A98&lt;&gt;"Table", A98&lt;&gt;"Column"),
    (
        "   `" &amp; A98
            &amp;"` " &amp; B98
            &amp; " " &amp; IF(C98="y",""," NOT NULL ")
            &amp; IF(D98&lt;&gt;""," DEFAULT " &amp; D98 &amp;"","")
            &amp;" COMMENT '" &amp; E98 &amp;"',"),
    ""
)
&amp;
(
    IF(
        AND( A98="", A97&lt;&gt;""),
        "   PRIMARY KEY(`"
            &amp; LOOKUP(1,0/($E$4:E97="Pk"),$A$4:A97)
                &amp; "`)",
    ""
    )
)</f>
        <v/>
      </c>
    </row>
    <row r="99" spans="7:7">
      <c r="G99" s="21" t="str">
        <f>IF(
    A99="Column",
    "CREATE TABLE `"
        &amp; LOOKUP(1,0/($A$4:A99="Table"),$B$4:B99)
            &amp; "` (",
    ""
)
&amp;
IF(
    AND( A98="", A97&lt;&gt;"", A95&lt;&gt;""),
    ") ENGINE=InnoDB DEFAULT CHARSET=utf8mb4 COMMENT='"
        &amp; LOOKUP(1,0/($A$4:A98="Table"),$C$4:C98)
            &amp; "';",
    ""
)
&amp;
IF(
    AND( A99&lt;&gt;"", A99&lt;&gt;"Table", A99&lt;&gt;"Column"),
    (
        "   `" &amp; A99
            &amp;"` " &amp; B99
            &amp; " " &amp; IF(C99="y",""," NOT NULL ")
            &amp; IF(D99&lt;&gt;""," DEFAULT " &amp; D99 &amp;"","")
            &amp;" COMMENT '" &amp; E99 &amp;"',"),
    ""
)
&amp;
(
    IF(
        AND( A99="", A98&lt;&gt;""),
        "   PRIMARY KEY(`"
            &amp; LOOKUP(1,0/($E$4:E98="Pk"),$A$4:A98)
                &amp; "`)",
    ""
    )
)</f>
        <v/>
      </c>
    </row>
    <row r="100" spans="7:7">
      <c r="G100" s="21" t="str">
        <f>IF(
    A100="Column",
    "CREATE TABLE `"
        &amp; LOOKUP(1,0/($A$4:A100="Table"),$B$4:B100)
            &amp; "` (",
    ""
)
&amp;
IF(
    AND( A99="", A98&lt;&gt;"", A96&lt;&gt;""),
    ") ENGINE=InnoDB DEFAULT CHARSET=utf8mb4 COMMENT='"
        &amp; LOOKUP(1,0/($A$4:A99="Table"),$C$4:C99)
            &amp; "';",
    ""
)
&amp;
IF(
    AND( A100&lt;&gt;"", A100&lt;&gt;"Table", A100&lt;&gt;"Column"),
    (
        "   `" &amp; A100
            &amp;"` " &amp; B100
            &amp; " " &amp; IF(C100="y",""," NOT NULL ")
            &amp; IF(D100&lt;&gt;""," DEFAULT " &amp; D100 &amp;"","")
            &amp;" COMMENT '" &amp; E100 &amp;"',"),
    ""
)
&amp;
(
    IF(
        AND( A100="", A99&lt;&gt;""),
        "   PRIMARY KEY(`"
            &amp; LOOKUP(1,0/($E$4:E99="Pk"),$A$4:A99)
                &amp; "`)",
    ""
    )
)</f>
        <v/>
      </c>
    </row>
    <row r="101" spans="7:7">
      <c r="G101" s="21" t="str">
        <f>IF(
    A101="Column",
    "CREATE TABLE `"
        &amp; LOOKUP(1,0/($A$4:A101="Table"),$B$4:B101)
            &amp; "` (",
    ""
)
&amp;
IF(
    AND( A100="", A99&lt;&gt;"", A97&lt;&gt;""),
    ") ENGINE=InnoDB DEFAULT CHARSET=utf8mb4 COMMENT='"
        &amp; LOOKUP(1,0/($A$4:A100="Table"),$C$4:C100)
            &amp; "';",
    ""
)
&amp;
IF(
    AND( A101&lt;&gt;"", A101&lt;&gt;"Table", A101&lt;&gt;"Column"),
    (
        "   `" &amp; A101
            &amp;"` " &amp; B101
            &amp; " " &amp; IF(C101="y",""," NOT NULL ")
            &amp; IF(D101&lt;&gt;""," DEFAULT " &amp; D101 &amp;"","")
            &amp;" COMMENT '" &amp; E101 &amp;"',"),
    ""
)
&amp;
(
    IF(
        AND( A101="", A100&lt;&gt;""),
        "   PRIMARY KEY(`"
            &amp; LOOKUP(1,0/($E$4:E100="Pk"),$A$4:A100)
                &amp; "`)",
    ""
    )
)</f>
        <v/>
      </c>
    </row>
    <row r="102" spans="7:7">
      <c r="G102" s="21" t="str">
        <f>IF(
    A102="Column",
    "CREATE TABLE `"
        &amp; LOOKUP(1,0/($A$4:A102="Table"),$B$4:B102)
            &amp; "` (",
    ""
)
&amp;
IF(
    AND( A101="", A100&lt;&gt;"", A98&lt;&gt;""),
    ") ENGINE=InnoDB DEFAULT CHARSET=utf8mb4 COMMENT='"
        &amp; LOOKUP(1,0/($A$4:A101="Table"),$C$4:C101)
            &amp; "';",
    ""
)
&amp;
IF(
    AND( A102&lt;&gt;"", A102&lt;&gt;"Table", A102&lt;&gt;"Column"),
    (
        "   `" &amp; A102
            &amp;"` " &amp; B102
            &amp; " " &amp; IF(C102="y",""," NOT NULL ")
            &amp; IF(D102&lt;&gt;""," DEFAULT " &amp; D102 &amp;"","")
            &amp;" COMMENT '" &amp; E102 &amp;"',"),
    ""
)
&amp;
(
    IF(
        AND( A102="", A101&lt;&gt;""),
        "   PRIMARY KEY(`"
            &amp; LOOKUP(1,0/($E$4:E101="Pk"),$A$4:A101)
                &amp; "`)",
    ""
    )
)</f>
        <v/>
      </c>
    </row>
    <row r="103" spans="7:7">
      <c r="G103" s="21" t="str">
        <f>IF(
    A103="Column",
    "CREATE TABLE `"
        &amp; LOOKUP(1,0/($A$4:A103="Table"),$B$4:B103)
            &amp; "` (",
    ""
)
&amp;
IF(
    AND( A102="", A101&lt;&gt;"", A99&lt;&gt;""),
    ") ENGINE=InnoDB DEFAULT CHARSET=utf8mb4 COMMENT='"
        &amp; LOOKUP(1,0/($A$4:A102="Table"),$C$4:C102)
            &amp; "';",
    ""
)
&amp;
IF(
    AND( A103&lt;&gt;"", A103&lt;&gt;"Table", A103&lt;&gt;"Column"),
    (
        "   `" &amp; A103
            &amp;"` " &amp; B103
            &amp; " " &amp; IF(C103="y",""," NOT NULL ")
            &amp; IF(D103&lt;&gt;""," DEFAULT " &amp; D103 &amp;"","")
            &amp;" COMMENT '" &amp; E103 &amp;"',"),
    ""
)
&amp;
(
    IF(
        AND( A103="", A102&lt;&gt;""),
        "   PRIMARY KEY(`"
            &amp; LOOKUP(1,0/($E$4:E102="Pk"),$A$4:A102)
                &amp; "`)",
    ""
    )
)</f>
        <v/>
      </c>
    </row>
    <row r="104" spans="7:7">
      <c r="G104" s="21" t="str">
        <f>IF(
    A104="Column",
    "CREATE TABLE `"
        &amp; LOOKUP(1,0/($A$4:A104="Table"),$B$4:B104)
            &amp; "` (",
    ""
)
&amp;
IF(
    AND( A103="", A102&lt;&gt;"", A100&lt;&gt;""),
    ") ENGINE=InnoDB DEFAULT CHARSET=utf8mb4 COMMENT='"
        &amp; LOOKUP(1,0/($A$4:A103="Table"),$C$4:C103)
            &amp; "';",
    ""
)
&amp;
IF(
    AND( A104&lt;&gt;"", A104&lt;&gt;"Table", A104&lt;&gt;"Column"),
    (
        "   `" &amp; A104
            &amp;"` " &amp; B104
            &amp; " " &amp; IF(C104="y",""," NOT NULL ")
            &amp; IF(D104&lt;&gt;""," DEFAULT " &amp; D104 &amp;"","")
            &amp;" COMMENT '" &amp; E104 &amp;"',"),
    ""
)
&amp;
(
    IF(
        AND( A104="", A103&lt;&gt;""),
        "   PRIMARY KEY(`"
            &amp; LOOKUP(1,0/($E$4:E103="Pk"),$A$4:A103)
                &amp; "`)",
    ""
    )
)</f>
        <v/>
      </c>
    </row>
    <row r="105" spans="7:7">
      <c r="G105" s="21" t="str">
        <f>IF(
    A105="Column",
    "CREATE TABLE `"
        &amp; LOOKUP(1,0/($A$4:A105="Table"),$B$4:B105)
            &amp; "` (",
    ""
)
&amp;
IF(
    AND( A104="", A103&lt;&gt;"", A101&lt;&gt;""),
    ") ENGINE=InnoDB DEFAULT CHARSET=utf8mb4 COMMENT='"
        &amp; LOOKUP(1,0/($A$4:A104="Table"),$C$4:C104)
            &amp; "';",
    ""
)
&amp;
IF(
    AND( A105&lt;&gt;"", A105&lt;&gt;"Table", A105&lt;&gt;"Column"),
    (
        "   `" &amp; A105
            &amp;"` " &amp; B105
            &amp; " " &amp; IF(C105="y",""," NOT NULL ")
            &amp; IF(D105&lt;&gt;""," DEFAULT " &amp; D105 &amp;"","")
            &amp;" COMMENT '" &amp; E105 &amp;"',"),
    ""
)
&amp;
(
    IF(
        AND( A105="", A104&lt;&gt;""),
        "   PRIMARY KEY(`"
            &amp; LOOKUP(1,0/($E$4:E104="Pk"),$A$4:A104)
                &amp; "`)",
    ""
    )
)</f>
        <v/>
      </c>
    </row>
    <row r="106" spans="7:7">
      <c r="G106" s="21" t="str">
        <f>IF(
    A106="Column",
    "CREATE TABLE `"
        &amp; LOOKUP(1,0/($A$4:A106="Table"),$B$4:B106)
            &amp; "` (",
    ""
)
&amp;
IF(
    AND( A105="", A104&lt;&gt;"", A102&lt;&gt;""),
    ") ENGINE=InnoDB DEFAULT CHARSET=utf8mb4 COMMENT='"
        &amp; LOOKUP(1,0/($A$4:A105="Table"),$C$4:C105)
            &amp; "';",
    ""
)
&amp;
IF(
    AND( A106&lt;&gt;"", A106&lt;&gt;"Table", A106&lt;&gt;"Column"),
    (
        "   `" &amp; A106
            &amp;"` " &amp; B106
            &amp; " " &amp; IF(C106="y",""," NOT NULL ")
            &amp; IF(D106&lt;&gt;""," DEFAULT " &amp; D106 &amp;"","")
            &amp;" COMMENT '" &amp; E106 &amp;"',"),
    ""
)
&amp;
(
    IF(
        AND( A106="", A105&lt;&gt;""),
        "   PRIMARY KEY(`"
            &amp; LOOKUP(1,0/($E$4:E105="Pk"),$A$4:A105)
                &amp; "`)",
    ""
    )
)</f>
        <v/>
      </c>
    </row>
    <row r="107" spans="7:7">
      <c r="G107" s="21" t="str">
        <f>IF(
    A107="Column",
    "CREATE TABLE `"
        &amp; LOOKUP(1,0/($A$4:A107="Table"),$B$4:B107)
            &amp; "` (",
    ""
)
&amp;
IF(
    AND( A106="", A105&lt;&gt;"", A103&lt;&gt;""),
    ") ENGINE=InnoDB DEFAULT CHARSET=utf8mb4 COMMENT='"
        &amp; LOOKUP(1,0/($A$4:A106="Table"),$C$4:C106)
            &amp; "';",
    ""
)
&amp;
IF(
    AND( A107&lt;&gt;"", A107&lt;&gt;"Table", A107&lt;&gt;"Column"),
    (
        "   `" &amp; A107
            &amp;"` " &amp; B107
            &amp; " " &amp; IF(C107="y",""," NOT NULL ")
            &amp; IF(D107&lt;&gt;""," DEFAULT " &amp; D107 &amp;"","")
            &amp;" COMMENT '" &amp; E107 &amp;"',"),
    ""
)
&amp;
(
    IF(
        AND( A107="", A106&lt;&gt;""),
        "   PRIMARY KEY(`"
            &amp; LOOKUP(1,0/($E$4:E106="Pk"),$A$4:A106)
                &amp; "`)",
    ""
    )
)</f>
        <v/>
      </c>
    </row>
    <row r="108" spans="7:7">
      <c r="G108" s="21" t="str">
        <f>IF(
    A108="Column",
    "CREATE TABLE `"
        &amp; LOOKUP(1,0/($A$4:A108="Table"),$B$4:B108)
            &amp; "` (",
    ""
)
&amp;
IF(
    AND( A107="", A106&lt;&gt;"", A104&lt;&gt;""),
    ") ENGINE=InnoDB DEFAULT CHARSET=utf8mb4 COMMENT='"
        &amp; LOOKUP(1,0/($A$4:A107="Table"),$C$4:C107)
            &amp; "';",
    ""
)
&amp;
IF(
    AND( A108&lt;&gt;"", A108&lt;&gt;"Table", A108&lt;&gt;"Column"),
    (
        "   `" &amp; A108
            &amp;"` " &amp; B108
            &amp; " " &amp; IF(C108="y",""," NOT NULL ")
            &amp; IF(D108&lt;&gt;""," DEFAULT " &amp; D108 &amp;"","")
            &amp;" COMMENT '" &amp; E108 &amp;"',"),
    ""
)
&amp;
(
    IF(
        AND( A108="", A107&lt;&gt;""),
        "   PRIMARY KEY(`"
            &amp; LOOKUP(1,0/($E$4:E107="Pk"),$A$4:A107)
                &amp; "`)",
    ""
    )
)</f>
        <v/>
      </c>
    </row>
    <row r="109" spans="7:7">
      <c r="G109" s="21" t="str">
        <f>IF(
    A109="Column",
    "CREATE TABLE `"
        &amp; LOOKUP(1,0/($A$4:A109="Table"),$B$4:B109)
            &amp; "` (",
    ""
)
&amp;
IF(
    AND( A108="", A107&lt;&gt;"", A105&lt;&gt;""),
    ") ENGINE=InnoDB DEFAULT CHARSET=utf8mb4 COMMENT='"
        &amp; LOOKUP(1,0/($A$4:A108="Table"),$C$4:C108)
            &amp; "';",
    ""
)
&amp;
IF(
    AND( A109&lt;&gt;"", A109&lt;&gt;"Table", A109&lt;&gt;"Column"),
    (
        "   `" &amp; A109
            &amp;"` " &amp; B109
            &amp; " " &amp; IF(C109="y",""," NOT NULL ")
            &amp; IF(D109&lt;&gt;""," DEFAULT " &amp; D109 &amp;"","")
            &amp;" COMMENT '" &amp; E109 &amp;"',"),
    ""
)
&amp;
(
    IF(
        AND( A109="", A108&lt;&gt;""),
        "   PRIMARY KEY(`"
            &amp; LOOKUP(1,0/($E$4:E108="Pk"),$A$4:A108)
                &amp; "`)",
    ""
    )
)</f>
        <v/>
      </c>
    </row>
    <row r="110" spans="7:7">
      <c r="G110" s="21" t="str">
        <f>IF(
    A110="Column",
    "CREATE TABLE `"
        &amp; LOOKUP(1,0/($A$4:A110="Table"),$B$4:B110)
            &amp; "` (",
    ""
)
&amp;
IF(
    AND( A109="", A108&lt;&gt;"", A106&lt;&gt;""),
    ") ENGINE=InnoDB DEFAULT CHARSET=utf8mb4 COMMENT='"
        &amp; LOOKUP(1,0/($A$4:A109="Table"),$C$4:C109)
            &amp; "';",
    ""
)
&amp;
IF(
    AND( A110&lt;&gt;"", A110&lt;&gt;"Table", A110&lt;&gt;"Column"),
    (
        "   `" &amp; A110
            &amp;"` " &amp; B110
            &amp; " " &amp; IF(C110="y",""," NOT NULL ")
            &amp; IF(D110&lt;&gt;""," DEFAULT " &amp; D110 &amp;"","")
            &amp;" COMMENT '" &amp; E110 &amp;"',"),
    ""
)
&amp;
(
    IF(
        AND( A110="", A109&lt;&gt;""),
        "   PRIMARY KEY(`"
            &amp; LOOKUP(1,0/($E$4:E109="Pk"),$A$4:A109)
                &amp; "`)",
    ""
    )
)</f>
        <v/>
      </c>
    </row>
    <row r="111" spans="7:7">
      <c r="G111" s="21" t="str">
        <f>IF(
    A111="Column",
    "CREATE TABLE `"
        &amp; LOOKUP(1,0/($A$4:A111="Table"),$B$4:B111)
            &amp; "` (",
    ""
)
&amp;
IF(
    AND( A110="", A109&lt;&gt;"", A107&lt;&gt;""),
    ") ENGINE=InnoDB DEFAULT CHARSET=utf8mb4 COMMENT='"
        &amp; LOOKUP(1,0/($A$4:A110="Table"),$C$4:C110)
            &amp; "';",
    ""
)
&amp;
IF(
    AND( A111&lt;&gt;"", A111&lt;&gt;"Table", A111&lt;&gt;"Column"),
    (
        "   `" &amp; A111
            &amp;"` " &amp; B111
            &amp; " " &amp; IF(C111="y",""," NOT NULL ")
            &amp; IF(D111&lt;&gt;""," DEFAULT " &amp; D111 &amp;"","")
            &amp;" COMMENT '" &amp; E111 &amp;"',"),
    ""
)
&amp;
(
    IF(
        AND( A111="", A110&lt;&gt;""),
        "   PRIMARY KEY(`"
            &amp; LOOKUP(1,0/($E$4:E110="Pk"),$A$4:A110)
                &amp; "`)",
    ""
    )
)</f>
        <v/>
      </c>
    </row>
    <row r="112" spans="7:7">
      <c r="G112" s="21" t="str">
        <f>IF(
    A112="Column",
    "CREATE TABLE `"
        &amp; LOOKUP(1,0/($A$4:A112="Table"),$B$4:B112)
            &amp; "` (",
    ""
)
&amp;
IF(
    AND( A111="", A110&lt;&gt;"", A108&lt;&gt;""),
    ") ENGINE=InnoDB DEFAULT CHARSET=utf8mb4 COMMENT='"
        &amp; LOOKUP(1,0/($A$4:A111="Table"),$C$4:C111)
            &amp; "';",
    ""
)
&amp;
IF(
    AND( A112&lt;&gt;"", A112&lt;&gt;"Table", A112&lt;&gt;"Column"),
    (
        "   `" &amp; A112
            &amp;"` " &amp; B112
            &amp; " " &amp; IF(C112="y",""," NOT NULL ")
            &amp; IF(D112&lt;&gt;""," DEFAULT " &amp; D112 &amp;"","")
            &amp;" COMMENT '" &amp; E112 &amp;"',"),
    ""
)
&amp;
(
    IF(
        AND( A112="", A111&lt;&gt;""),
        "   PRIMARY KEY(`"
            &amp; LOOKUP(1,0/($E$4:E111="Pk"),$A$4:A111)
                &amp; "`)",
    ""
    )
)</f>
        <v/>
      </c>
    </row>
    <row r="113" spans="7:7">
      <c r="G113" s="21" t="str">
        <f>IF(
    A113="Column",
    "CREATE TABLE `"
        &amp; LOOKUP(1,0/($A$4:A113="Table"),$B$4:B113)
            &amp; "` (",
    ""
)
&amp;
IF(
    AND( A112="", A111&lt;&gt;"", A109&lt;&gt;""),
    ") ENGINE=InnoDB DEFAULT CHARSET=utf8mb4 COMMENT='"
        &amp; LOOKUP(1,0/($A$4:A112="Table"),$C$4:C112)
            &amp; "';",
    ""
)
&amp;
IF(
    AND( A113&lt;&gt;"", A113&lt;&gt;"Table", A113&lt;&gt;"Column"),
    (
        "   `" &amp; A113
            &amp;"` " &amp; B113
            &amp; " " &amp; IF(C113="y",""," NOT NULL ")
            &amp; IF(D113&lt;&gt;""," DEFAULT " &amp; D113 &amp;"","")
            &amp;" COMMENT '" &amp; E113 &amp;"',"),
    ""
)
&amp;
(
    IF(
        AND( A113="", A112&lt;&gt;""),
        "   PRIMARY KEY(`"
            &amp; LOOKUP(1,0/($E$4:E112="Pk"),$A$4:A112)
                &amp; "`)",
    ""
    )
)</f>
        <v/>
      </c>
    </row>
    <row r="114" spans="7:7">
      <c r="G114" s="21" t="str">
        <f>IF(
    A114="Column",
    "CREATE TABLE `"
        &amp; LOOKUP(1,0/($A$4:A114="Table"),$B$4:B114)
            &amp; "` (",
    ""
)
&amp;
IF(
    AND( A113="", A112&lt;&gt;"", A110&lt;&gt;""),
    ") ENGINE=InnoDB DEFAULT CHARSET=utf8mb4 COMMENT='"
        &amp; LOOKUP(1,0/($A$4:A113="Table"),$C$4:C113)
            &amp; "';",
    ""
)
&amp;
IF(
    AND( A114&lt;&gt;"", A114&lt;&gt;"Table", A114&lt;&gt;"Column"),
    (
        "   `" &amp; A114
            &amp;"` " &amp; B114
            &amp; " " &amp; IF(C114="y",""," NOT NULL ")
            &amp; IF(D114&lt;&gt;""," DEFAULT " &amp; D114 &amp;"","")
            &amp;" COMMENT '" &amp; E114 &amp;"',"),
    ""
)
&amp;
(
    IF(
        AND( A114="", A113&lt;&gt;""),
        "   PRIMARY KEY(`"
            &amp; LOOKUP(1,0/($E$4:E113="Pk"),$A$4:A113)
                &amp; "`)",
    ""
    )
)</f>
        <v/>
      </c>
    </row>
    <row r="115" spans="7:7">
      <c r="G115" s="21" t="str">
        <f>IF(
    A115="Column",
    "CREATE TABLE `"
        &amp; LOOKUP(1,0/($A$4:A115="Table"),$B$4:B115)
            &amp; "` (",
    ""
)
&amp;
IF(
    AND( A114="", A113&lt;&gt;"", A111&lt;&gt;""),
    ") ENGINE=InnoDB DEFAULT CHARSET=utf8mb4 COMMENT='"
        &amp; LOOKUP(1,0/($A$4:A114="Table"),$C$4:C114)
            &amp; "';",
    ""
)
&amp;
IF(
    AND( A115&lt;&gt;"", A115&lt;&gt;"Table", A115&lt;&gt;"Column"),
    (
        "   `" &amp; A115
            &amp;"` " &amp; B115
            &amp; " " &amp; IF(C115="y",""," NOT NULL ")
            &amp; IF(D115&lt;&gt;""," DEFAULT " &amp; D115 &amp;"","")
            &amp;" COMMENT '" &amp; E115 &amp;"',"),
    ""
)
&amp;
(
    IF(
        AND( A115="", A114&lt;&gt;""),
        "   PRIMARY KEY(`"
            &amp; LOOKUP(1,0/($E$4:E114="Pk"),$A$4:A114)
                &amp; "`)",
    ""
    )
)</f>
        <v/>
      </c>
    </row>
    <row r="116" spans="7:7">
      <c r="G116" s="21" t="str">
        <f>IF(
    A116="Column",
    "CREATE TABLE `"
        &amp; LOOKUP(1,0/($A$4:A116="Table"),$B$4:B116)
            &amp; "` (",
    ""
)
&amp;
IF(
    AND( A115="", A114&lt;&gt;"", A112&lt;&gt;""),
    ") ENGINE=InnoDB DEFAULT CHARSET=utf8mb4 COMMENT='"
        &amp; LOOKUP(1,0/($A$4:A115="Table"),$C$4:C115)
            &amp; "';",
    ""
)
&amp;
IF(
    AND( A116&lt;&gt;"", A116&lt;&gt;"Table", A116&lt;&gt;"Column"),
    (
        "   `" &amp; A116
            &amp;"` " &amp; B116
            &amp; " " &amp; IF(C116="y",""," NOT NULL ")
            &amp; IF(D116&lt;&gt;""," DEFAULT " &amp; D116 &amp;"","")
            &amp;" COMMENT '" &amp; E116 &amp;"',"),
    ""
)
&amp;
(
    IF(
        AND( A116="", A115&lt;&gt;""),
        "   PRIMARY KEY(`"
            &amp; LOOKUP(1,0/($E$4:E115="Pk"),$A$4:A115)
                &amp; "`)",
    ""
    )
)</f>
        <v/>
      </c>
    </row>
    <row r="117" spans="7:7">
      <c r="G117" s="21" t="str">
        <f>IF(
    A117="Column",
    "CREATE TABLE `"
        &amp; LOOKUP(1,0/($A$4:A117="Table"),$B$4:B117)
            &amp; "` (",
    ""
)
&amp;
IF(
    AND( A116="", A115&lt;&gt;"", A113&lt;&gt;""),
    ") ENGINE=InnoDB DEFAULT CHARSET=utf8mb4 COMMENT='"
        &amp; LOOKUP(1,0/($A$4:A116="Table"),$C$4:C116)
            &amp; "';",
    ""
)
&amp;
IF(
    AND( A117&lt;&gt;"", A117&lt;&gt;"Table", A117&lt;&gt;"Column"),
    (
        "   `" &amp; A117
            &amp;"` " &amp; B117
            &amp; " " &amp; IF(C117="y",""," NOT NULL ")
            &amp; IF(D117&lt;&gt;""," DEFAULT " &amp; D117 &amp;"","")
            &amp;" COMMENT '" &amp; E117 &amp;"',"),
    ""
)
&amp;
(
    IF(
        AND( A117="", A116&lt;&gt;""),
        "   PRIMARY KEY(`"
            &amp; LOOKUP(1,0/($E$4:E116="Pk"),$A$4:A116)
                &amp; "`)",
    ""
    )
)</f>
        <v/>
      </c>
    </row>
    <row r="118" spans="7:7">
      <c r="G118" s="21" t="str">
        <f>IF(
    A118="Column",
    "CREATE TABLE `"
        &amp; LOOKUP(1,0/($A$4:A118="Table"),$B$4:B118)
            &amp; "` (",
    ""
)
&amp;
IF(
    AND( A117="", A116&lt;&gt;"", A114&lt;&gt;""),
    ") ENGINE=InnoDB DEFAULT CHARSET=utf8mb4 COMMENT='"
        &amp; LOOKUP(1,0/($A$4:A117="Table"),$C$4:C117)
            &amp; "';",
    ""
)
&amp;
IF(
    AND( A118&lt;&gt;"", A118&lt;&gt;"Table", A118&lt;&gt;"Column"),
    (
        "   `" &amp; A118
            &amp;"` " &amp; B118
            &amp; " " &amp; IF(C118="y",""," NOT NULL ")
            &amp; IF(D118&lt;&gt;""," DEFAULT " &amp; D118 &amp;"","")
            &amp;" COMMENT '" &amp; E118 &amp;"',"),
    ""
)
&amp;
(
    IF(
        AND( A118="", A117&lt;&gt;""),
        "   PRIMARY KEY(`"
            &amp; LOOKUP(1,0/($E$4:E117="Pk"),$A$4:A117)
                &amp; "`)",
    ""
    )
)</f>
        <v/>
      </c>
    </row>
    <row r="119" spans="7:7">
      <c r="G119" s="21" t="str">
        <f>IF(
    A119="Column",
    "CREATE TABLE `"
        &amp; LOOKUP(1,0/($A$4:A119="Table"),$B$4:B119)
            &amp; "` (",
    ""
)
&amp;
IF(
    AND( A118="", A117&lt;&gt;"", A115&lt;&gt;""),
    ") ENGINE=InnoDB DEFAULT CHARSET=utf8mb4 COMMENT='"
        &amp; LOOKUP(1,0/($A$4:A118="Table"),$C$4:C118)
            &amp; "';",
    ""
)
&amp;
IF(
    AND( A119&lt;&gt;"", A119&lt;&gt;"Table", A119&lt;&gt;"Column"),
    (
        "   `" &amp; A119
            &amp;"` " &amp; B119
            &amp; " " &amp; IF(C119="y",""," NOT NULL ")
            &amp; IF(D119&lt;&gt;""," DEFAULT " &amp; D119 &amp;"","")
            &amp;" COMMENT '" &amp; E119 &amp;"',"),
    ""
)
&amp;
(
    IF(
        AND( A119="", A118&lt;&gt;""),
        "   PRIMARY KEY(`"
            &amp; LOOKUP(1,0/($E$4:E118="Pk"),$A$4:A118)
                &amp; "`)",
    ""
    )
)</f>
        <v/>
      </c>
    </row>
    <row r="120" spans="7:7">
      <c r="G120" s="21" t="str">
        <f>IF(
    A120="Column",
    "CREATE TABLE `"
        &amp; LOOKUP(1,0/($A$4:A120="Table"),$B$4:B120)
            &amp; "` (",
    ""
)
&amp;
IF(
    AND( A119="", A118&lt;&gt;"", A116&lt;&gt;""),
    ") ENGINE=InnoDB DEFAULT CHARSET=utf8mb4 COMMENT='"
        &amp; LOOKUP(1,0/($A$4:A119="Table"),$C$4:C119)
            &amp; "';",
    ""
)
&amp;
IF(
    AND( A120&lt;&gt;"", A120&lt;&gt;"Table", A120&lt;&gt;"Column"),
    (
        "   `" &amp; A120
            &amp;"` " &amp; B120
            &amp; " " &amp; IF(C120="y",""," NOT NULL ")
            &amp; IF(D120&lt;&gt;""," DEFAULT " &amp; D120 &amp;"","")
            &amp;" COMMENT '" &amp; E120 &amp;"',"),
    ""
)
&amp;
(
    IF(
        AND( A120="", A119&lt;&gt;""),
        "   PRIMARY KEY(`"
            &amp; LOOKUP(1,0/($E$4:E119="Pk"),$A$4:A119)
                &amp; "`)",
    ""
    )
)</f>
        <v/>
      </c>
    </row>
    <row r="121" spans="7:7">
      <c r="G121" s="21" t="str">
        <f>IF(
    A121="Column",
    "CREATE TABLE `"
        &amp; LOOKUP(1,0/($A$4:A121="Table"),$B$4:B121)
            &amp; "` (",
    ""
)
&amp;
IF(
    AND( A120="", A119&lt;&gt;"", A117&lt;&gt;""),
    ") ENGINE=InnoDB DEFAULT CHARSET=utf8mb4 COMMENT='"
        &amp; LOOKUP(1,0/($A$4:A120="Table"),$C$4:C120)
            &amp; "';",
    ""
)
&amp;
IF(
    AND( A121&lt;&gt;"", A121&lt;&gt;"Table", A121&lt;&gt;"Column"),
    (
        "   `" &amp; A121
            &amp;"` " &amp; B121
            &amp; " " &amp; IF(C121="y",""," NOT NULL ")
            &amp; IF(D121&lt;&gt;""," DEFAULT " &amp; D121 &amp;"","")
            &amp;" COMMENT '" &amp; E121 &amp;"',"),
    ""
)
&amp;
(
    IF(
        AND( A121="", A120&lt;&gt;""),
        "   PRIMARY KEY(`"
            &amp; LOOKUP(1,0/($E$4:E120="Pk"),$A$4:A120)
                &amp; "`)",
    ""
    )
)</f>
        <v/>
      </c>
    </row>
    <row r="122" spans="7:7">
      <c r="G122" s="21" t="str">
        <f>IF(
    A122="Column",
    "CREATE TABLE `"
        &amp; LOOKUP(1,0/($A$4:A122="Table"),$B$4:B122)
            &amp; "` (",
    ""
)
&amp;
IF(
    AND( A121="", A120&lt;&gt;"", A118&lt;&gt;""),
    ") ENGINE=InnoDB DEFAULT CHARSET=utf8mb4 COMMENT='"
        &amp; LOOKUP(1,0/($A$4:A121="Table"),$C$4:C121)
            &amp; "';",
    ""
)
&amp;
IF(
    AND( A122&lt;&gt;"", A122&lt;&gt;"Table", A122&lt;&gt;"Column"),
    (
        "   `" &amp; A122
            &amp;"` " &amp; B122
            &amp; " " &amp; IF(C122="y",""," NOT NULL ")
            &amp; IF(D122&lt;&gt;""," DEFAULT " &amp; D122 &amp;"","")
            &amp;" COMMENT '" &amp; E122 &amp;"',"),
    ""
)
&amp;
(
    IF(
        AND( A122="", A121&lt;&gt;""),
        "   PRIMARY KEY(`"
            &amp; LOOKUP(1,0/($E$4:E121="Pk"),$A$4:A121)
                &amp; "`)",
    ""
    )
)</f>
        <v/>
      </c>
    </row>
    <row r="123" spans="7:7">
      <c r="G123" s="21" t="str">
        <f>IF(
    A123="Column",
    "CREATE TABLE `"
        &amp; LOOKUP(1,0/($A$4:A123="Table"),$B$4:B123)
            &amp; "` (",
    ""
)
&amp;
IF(
    AND( A122="", A121&lt;&gt;"", A119&lt;&gt;""),
    ") ENGINE=InnoDB DEFAULT CHARSET=utf8mb4 COMMENT='"
        &amp; LOOKUP(1,0/($A$4:A122="Table"),$C$4:C122)
            &amp; "';",
    ""
)
&amp;
IF(
    AND( A123&lt;&gt;"", A123&lt;&gt;"Table", A123&lt;&gt;"Column"),
    (
        "   `" &amp; A123
            &amp;"` " &amp; B123
            &amp; " " &amp; IF(C123="y",""," NOT NULL ")
            &amp; IF(D123&lt;&gt;""," DEFAULT " &amp; D123 &amp;"","")
            &amp;" COMMENT '" &amp; E123 &amp;"',"),
    ""
)
&amp;
(
    IF(
        AND( A123="", A122&lt;&gt;""),
        "   PRIMARY KEY(`"
            &amp; LOOKUP(1,0/($E$4:E122="Pk"),$A$4:A122)
                &amp; "`)",
    ""
    )
)</f>
        <v/>
      </c>
    </row>
    <row r="124" spans="7:7">
      <c r="G124" s="21" t="str">
        <f>IF(
    A124="Column",
    "CREATE TABLE `"
        &amp; LOOKUP(1,0/($A$4:A124="Table"),$B$4:B124)
            &amp; "` (",
    ""
)
&amp;
IF(
    AND( A123="", A122&lt;&gt;"", A120&lt;&gt;""),
    ") ENGINE=InnoDB DEFAULT CHARSET=utf8mb4 COMMENT='"
        &amp; LOOKUP(1,0/($A$4:A123="Table"),$C$4:C123)
            &amp; "';",
    ""
)
&amp;
IF(
    AND( A124&lt;&gt;"", A124&lt;&gt;"Table", A124&lt;&gt;"Column"),
    (
        "   `" &amp; A124
            &amp;"` " &amp; B124
            &amp; " " &amp; IF(C124="y",""," NOT NULL ")
            &amp; IF(D124&lt;&gt;""," DEFAULT " &amp; D124 &amp;"","")
            &amp;" COMMENT '" &amp; E124 &amp;"',"),
    ""
)
&amp;
(
    IF(
        AND( A124="", A123&lt;&gt;""),
        "   PRIMARY KEY(`"
            &amp; LOOKUP(1,0/($E$4:E123="Pk"),$A$4:A123)
                &amp; "`)",
    ""
    )
)</f>
        <v/>
      </c>
    </row>
    <row r="125" spans="7:7">
      <c r="G125" s="21" t="str">
        <f>IF(
    A125="Column",
    "CREATE TABLE `"
        &amp; LOOKUP(1,0/($A$4:A125="Table"),$B$4:B125)
            &amp; "` (",
    ""
)
&amp;
IF(
    AND( A124="", A123&lt;&gt;"", A121&lt;&gt;""),
    ") ENGINE=InnoDB DEFAULT CHARSET=utf8mb4 COMMENT='"
        &amp; LOOKUP(1,0/($A$4:A124="Table"),$C$4:C124)
            &amp; "';",
    ""
)
&amp;
IF(
    AND( A125&lt;&gt;"", A125&lt;&gt;"Table", A125&lt;&gt;"Column"),
    (
        "   `" &amp; A125
            &amp;"` " &amp; B125
            &amp; " " &amp; IF(C125="y",""," NOT NULL ")
            &amp; IF(D125&lt;&gt;""," DEFAULT " &amp; D125 &amp;"","")
            &amp;" COMMENT '" &amp; E125 &amp;"',"),
    ""
)
&amp;
(
    IF(
        AND( A125="", A124&lt;&gt;""),
        "   PRIMARY KEY(`"
            &amp; LOOKUP(1,0/($E$4:E124="Pk"),$A$4:A124)
                &amp; "`)",
    ""
    )
)</f>
        <v/>
      </c>
    </row>
    <row r="126" spans="7:7">
      <c r="G126" s="21" t="str">
        <f>IF(
    A126="Column",
    "CREATE TABLE `"
        &amp; LOOKUP(1,0/($A$4:A126="Table"),$B$4:B126)
            &amp; "` (",
    ""
)
&amp;
IF(
    AND( A125="", A124&lt;&gt;"", A122&lt;&gt;""),
    ") ENGINE=InnoDB DEFAULT CHARSET=utf8mb4 COMMENT='"
        &amp; LOOKUP(1,0/($A$4:A125="Table"),$C$4:C125)
            &amp; "';",
    ""
)
&amp;
IF(
    AND( A126&lt;&gt;"", A126&lt;&gt;"Table", A126&lt;&gt;"Column"),
    (
        "   `" &amp; A126
            &amp;"` " &amp; B126
            &amp; " " &amp; IF(C126="y",""," NOT NULL ")
            &amp; IF(D126&lt;&gt;""," DEFAULT " &amp; D126 &amp;"","")
            &amp;" COMMENT '" &amp; E126 &amp;"',"),
    ""
)
&amp;
(
    IF(
        AND( A126="", A125&lt;&gt;""),
        "   PRIMARY KEY(`"
            &amp; LOOKUP(1,0/($E$4:E125="Pk"),$A$4:A125)
                &amp; "`)",
    ""
    )
)</f>
        <v/>
      </c>
    </row>
    <row r="127" spans="7:7">
      <c r="G127" s="21" t="str">
        <f>IF(
    A127="Column",
    "CREATE TABLE `"
        &amp; LOOKUP(1,0/($A$4:A127="Table"),$B$4:B127)
            &amp; "` (",
    ""
)
&amp;
IF(
    AND( A126="", A125&lt;&gt;"", A123&lt;&gt;""),
    ") ENGINE=InnoDB DEFAULT CHARSET=utf8mb4 COMMENT='"
        &amp; LOOKUP(1,0/($A$4:A126="Table"),$C$4:C126)
            &amp; "';",
    ""
)
&amp;
IF(
    AND( A127&lt;&gt;"", A127&lt;&gt;"Table", A127&lt;&gt;"Column"),
    (
        "   `" &amp; A127
            &amp;"` " &amp; B127
            &amp; " " &amp; IF(C127="y",""," NOT NULL ")
            &amp; IF(D127&lt;&gt;""," DEFAULT " &amp; D127 &amp;"","")
            &amp;" COMMENT '" &amp; E127 &amp;"',"),
    ""
)
&amp;
(
    IF(
        AND( A127="", A126&lt;&gt;""),
        "   PRIMARY KEY(`"
            &amp; LOOKUP(1,0/($E$4:E126="Pk"),$A$4:A126)
                &amp; "`)",
    ""
    )
)</f>
        <v/>
      </c>
    </row>
    <row r="128" spans="7:7">
      <c r="G128" s="21" t="str">
        <f>IF(
    A128="Column",
    "CREATE TABLE `"
        &amp; LOOKUP(1,0/($A$4:A128="Table"),$B$4:B128)
            &amp; "` (",
    ""
)
&amp;
IF(
    AND( A127="", A126&lt;&gt;"", A124&lt;&gt;""),
    ") ENGINE=InnoDB DEFAULT CHARSET=utf8mb4 COMMENT='"
        &amp; LOOKUP(1,0/($A$4:A127="Table"),$C$4:C127)
            &amp; "';",
    ""
)
&amp;
IF(
    AND( A128&lt;&gt;"", A128&lt;&gt;"Table", A128&lt;&gt;"Column"),
    (
        "   `" &amp; A128
            &amp;"` " &amp; B128
            &amp; " " &amp; IF(C128="y",""," NOT NULL ")
            &amp; IF(D128&lt;&gt;""," DEFAULT " &amp; D128 &amp;"","")
            &amp;" COMMENT '" &amp; E128 &amp;"',"),
    ""
)
&amp;
(
    IF(
        AND( A128="", A127&lt;&gt;""),
        "   PRIMARY KEY(`"
            &amp; LOOKUP(1,0/($E$4:E127="Pk"),$A$4:A127)
                &amp; "`)",
    ""
    )
)</f>
        <v/>
      </c>
    </row>
    <row r="129" spans="7:7">
      <c r="G129" s="21" t="str">
        <f>IF(
    A129="Column",
    "CREATE TABLE `"
        &amp; LOOKUP(1,0/($A$4:A129="Table"),$B$4:B129)
            &amp; "` (",
    ""
)
&amp;
IF(
    AND( A128="", A127&lt;&gt;"", A125&lt;&gt;""),
    ") ENGINE=InnoDB DEFAULT CHARSET=utf8mb4 COMMENT='"
        &amp; LOOKUP(1,0/($A$4:A128="Table"),$C$4:C128)
            &amp; "';",
    ""
)
&amp;
IF(
    AND( A129&lt;&gt;"", A129&lt;&gt;"Table", A129&lt;&gt;"Column"),
    (
        "   `" &amp; A129
            &amp;"` " &amp; B129
            &amp; " " &amp; IF(C129="y",""," NOT NULL ")
            &amp; IF(D129&lt;&gt;""," DEFAULT " &amp; D129 &amp;"","")
            &amp;" COMMENT '" &amp; E129 &amp;"',"),
    ""
)
&amp;
(
    IF(
        AND( A129="", A128&lt;&gt;""),
        "   PRIMARY KEY(`"
            &amp; LOOKUP(1,0/($E$4:E128="Pk"),$A$4:A128)
                &amp; "`)",
    ""
    )
)</f>
        <v/>
      </c>
    </row>
    <row r="130" spans="7:7">
      <c r="G130" s="21" t="str">
        <f>IF(
    A130="Column",
    "CREATE TABLE `"
        &amp; LOOKUP(1,0/($A$4:A130="Table"),$B$4:B130)
            &amp; "` (",
    ""
)
&amp;
IF(
    AND( A129="", A128&lt;&gt;"", A126&lt;&gt;""),
    ") ENGINE=InnoDB DEFAULT CHARSET=utf8mb4 COMMENT='"
        &amp; LOOKUP(1,0/($A$4:A129="Table"),$C$4:C129)
            &amp; "';",
    ""
)
&amp;
IF(
    AND( A130&lt;&gt;"", A130&lt;&gt;"Table", A130&lt;&gt;"Column"),
    (
        "   `" &amp; A130
            &amp;"` " &amp; B130
            &amp; " " &amp; IF(C130="y",""," NOT NULL ")
            &amp; IF(D130&lt;&gt;""," DEFAULT " &amp; D130 &amp;"","")
            &amp;" COMMENT '" &amp; E130 &amp;"',"),
    ""
)
&amp;
(
    IF(
        AND( A130="", A129&lt;&gt;""),
        "   PRIMARY KEY(`"
            &amp; LOOKUP(1,0/($E$4:E129="Pk"),$A$4:A129)
                &amp; "`)",
    ""
    )
)</f>
        <v/>
      </c>
    </row>
    <row r="131" spans="7:7">
      <c r="G131" s="21" t="str">
        <f>IF(
    A131="Column",
    "CREATE TABLE `"
        &amp; LOOKUP(1,0/($A$4:A131="Table"),$B$4:B131)
            &amp; "` (",
    ""
)
&amp;
IF(
    AND( A130="", A129&lt;&gt;"", A127&lt;&gt;""),
    ") ENGINE=InnoDB DEFAULT CHARSET=utf8mb4 COMMENT='"
        &amp; LOOKUP(1,0/($A$4:A130="Table"),$C$4:C130)
            &amp; "';",
    ""
)
&amp;
IF(
    AND( A131&lt;&gt;"", A131&lt;&gt;"Table", A131&lt;&gt;"Column"),
    (
        "   `" &amp; A131
            &amp;"` " &amp; B131
            &amp; " " &amp; IF(C131="y",""," NOT NULL ")
            &amp; IF(D131&lt;&gt;""," DEFAULT " &amp; D131 &amp;"","")
            &amp;" COMMENT '" &amp; E131 &amp;"',"),
    ""
)
&amp;
(
    IF(
        AND( A131="", A130&lt;&gt;""),
        "   PRIMARY KEY(`"
            &amp; LOOKUP(1,0/($E$4:E130="Pk"),$A$4:A130)
                &amp; "`)",
    ""
    )
)</f>
        <v/>
      </c>
    </row>
    <row r="132" spans="7:7">
      <c r="G132" s="21" t="str">
        <f>IF(
    A132="Column",
    "CREATE TABLE `"
        &amp; LOOKUP(1,0/($A$4:A132="Table"),$B$4:B132)
            &amp; "` (",
    ""
)
&amp;
IF(
    AND( A131="", A130&lt;&gt;"", A128&lt;&gt;""),
    ") ENGINE=InnoDB DEFAULT CHARSET=utf8mb4 COMMENT='"
        &amp; LOOKUP(1,0/($A$4:A131="Table"),$C$4:C131)
            &amp; "';",
    ""
)
&amp;
IF(
    AND( A132&lt;&gt;"", A132&lt;&gt;"Table", A132&lt;&gt;"Column"),
    (
        "   `" &amp; A132
            &amp;"` " &amp; B132
            &amp; " " &amp; IF(C132="y",""," NOT NULL ")
            &amp; IF(D132&lt;&gt;""," DEFAULT " &amp; D132 &amp;"","")
            &amp;" COMMENT '" &amp; E132 &amp;"',"),
    ""
)
&amp;
(
    IF(
        AND( A132="", A131&lt;&gt;""),
        "   PRIMARY KEY(`"
            &amp; LOOKUP(1,0/($E$4:E131="Pk"),$A$4:A131)
                &amp; "`)",
    ""
    )
)</f>
        <v/>
      </c>
    </row>
    <row r="133" spans="7:7">
      <c r="G133" s="21" t="str">
        <f>IF(
    A133="Column",
    "CREATE TABLE `"
        &amp; LOOKUP(1,0/($A$4:A133="Table"),$B$4:B133)
            &amp; "` (",
    ""
)
&amp;
IF(
    AND( A132="", A131&lt;&gt;"", A129&lt;&gt;""),
    ") ENGINE=InnoDB DEFAULT CHARSET=utf8mb4 COMMENT='"
        &amp; LOOKUP(1,0/($A$4:A132="Table"),$C$4:C132)
            &amp; "';",
    ""
)
&amp;
IF(
    AND( A133&lt;&gt;"", A133&lt;&gt;"Table", A133&lt;&gt;"Column"),
    (
        "   `" &amp; A133
            &amp;"` " &amp; B133
            &amp; " " &amp; IF(C133="y",""," NOT NULL ")
            &amp; IF(D133&lt;&gt;""," DEFAULT " &amp; D133 &amp;"","")
            &amp;" COMMENT '" &amp; E133 &amp;"',"),
    ""
)
&amp;
(
    IF(
        AND( A133="", A132&lt;&gt;""),
        "   PRIMARY KEY(`"
            &amp; LOOKUP(1,0/($E$4:E132="Pk"),$A$4:A132)
                &amp; "`)",
    ""
    )
)</f>
        <v/>
      </c>
    </row>
    <row r="134" spans="7:7">
      <c r="G134" s="21" t="str">
        <f>IF(
    A134="Column",
    "CREATE TABLE `"
        &amp; LOOKUP(1,0/($A$4:A134="Table"),$B$4:B134)
            &amp; "` (",
    ""
)
&amp;
IF(
    AND( A133="", A132&lt;&gt;"", A130&lt;&gt;""),
    ") ENGINE=InnoDB DEFAULT CHARSET=utf8mb4 COMMENT='"
        &amp; LOOKUP(1,0/($A$4:A133="Table"),$C$4:C133)
            &amp; "';",
    ""
)
&amp;
IF(
    AND( A134&lt;&gt;"", A134&lt;&gt;"Table", A134&lt;&gt;"Column"),
    (
        "   `" &amp; A134
            &amp;"` " &amp; B134
            &amp; " " &amp; IF(C134="y",""," NOT NULL ")
            &amp; IF(D134&lt;&gt;""," DEFAULT " &amp; D134 &amp;"","")
            &amp;" COMMENT '" &amp; E134 &amp;"',"),
    ""
)
&amp;
(
    IF(
        AND( A134="", A133&lt;&gt;""),
        "   PRIMARY KEY(`"
            &amp; LOOKUP(1,0/($E$4:E133="Pk"),$A$4:A133)
                &amp; "`)",
    ""
    )
)</f>
        <v/>
      </c>
    </row>
  </sheetData>
  <mergeCells count="1">
    <mergeCell ref="A3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</vt:lpstr>
      <vt:lpstr>表设计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DDL</dc:title>
  <dc:subject>Table</dc:subject>
  <dc:creator>胡桃夹子</dc:creator>
  <cp:keywords/>
  <dc:description>infowangxin@163.com</dc:description>
  <cp:lastModifiedBy>王鑫</cp:lastModifiedBy>
  <dcterms:created xsi:type="dcterms:W3CDTF">2015-06-05T18:19:00Z</dcterms:created>
  <dcterms:modified xsi:type="dcterms:W3CDTF">2019-07-31T14:59:40Z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