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SAP_Computer\-- My SAP Computer Marius\ISAP-1 Versiunea 1\3 - Logisim\"/>
    </mc:Choice>
  </mc:AlternateContent>
  <xr:revisionPtr revIDLastSave="0" documentId="13_ncr:1_{9DB69584-62C9-4CC8-8C08-D185555928AE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NOP" sheetId="2" r:id="rId1"/>
  </sheets>
  <definedNames>
    <definedName name="_xlnm.Print_Area" localSheetId="0">NOP!$A$1:$AJ$16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9" i="2" l="1"/>
  <c r="AI10" i="2"/>
  <c r="AI11" i="2"/>
  <c r="AI12" i="2"/>
  <c r="AI13" i="2"/>
  <c r="AI14" i="2"/>
  <c r="AI15" i="2"/>
  <c r="AI8" i="2"/>
  <c r="AF9" i="2"/>
  <c r="AF10" i="2"/>
  <c r="AF11" i="2"/>
  <c r="AF12" i="2"/>
  <c r="AF13" i="2"/>
  <c r="AF14" i="2"/>
  <c r="AF15" i="2"/>
  <c r="AF8" i="2"/>
  <c r="S9" i="2"/>
  <c r="AH9" i="2" s="1"/>
  <c r="S10" i="2"/>
  <c r="T10" i="2" s="1"/>
  <c r="S11" i="2"/>
  <c r="T11" i="2" s="1"/>
  <c r="S12" i="2"/>
  <c r="T12" i="2" s="1"/>
  <c r="S13" i="2"/>
  <c r="T13" i="2" s="1"/>
  <c r="S14" i="2"/>
  <c r="AH14" i="2" s="1"/>
  <c r="S15" i="2"/>
  <c r="AH15" i="2" s="1"/>
  <c r="S8" i="2"/>
  <c r="AH8" i="2" s="1"/>
  <c r="AC9" i="2"/>
  <c r="AC10" i="2"/>
  <c r="AC11" i="2"/>
  <c r="AC12" i="2"/>
  <c r="AC13" i="2"/>
  <c r="AC14" i="2"/>
  <c r="AC15" i="2"/>
  <c r="AC8" i="2"/>
  <c r="AD9" i="2"/>
  <c r="AD10" i="2"/>
  <c r="AD11" i="2"/>
  <c r="AD12" i="2"/>
  <c r="AD13" i="2"/>
  <c r="AD14" i="2"/>
  <c r="AD15" i="2"/>
  <c r="AD8" i="2"/>
  <c r="AE9" i="2"/>
  <c r="AE10" i="2"/>
  <c r="AE11" i="2"/>
  <c r="AE12" i="2"/>
  <c r="AE13" i="2"/>
  <c r="AE14" i="2"/>
  <c r="AE15" i="2"/>
  <c r="AE8" i="2"/>
  <c r="T8" i="2" l="1"/>
  <c r="T14" i="2"/>
  <c r="T15" i="2"/>
  <c r="T9" i="2"/>
  <c r="AH13" i="2"/>
  <c r="AH12" i="2"/>
  <c r="AH11" i="2"/>
  <c r="AH10" i="2"/>
</calcChain>
</file>

<file path=xl/sharedStrings.xml><?xml version="1.0" encoding="utf-8"?>
<sst xmlns="http://schemas.openxmlformats.org/spreadsheetml/2006/main" count="55" uniqueCount="48">
  <si>
    <t>Instruction</t>
  </si>
  <si>
    <t>T2</t>
  </si>
  <si>
    <t>T3</t>
  </si>
  <si>
    <t>EP</t>
  </si>
  <si>
    <t>LAR</t>
  </si>
  <si>
    <t>PM</t>
  </si>
  <si>
    <t>LI</t>
  </si>
  <si>
    <t>CP</t>
  </si>
  <si>
    <t>NOP</t>
  </si>
  <si>
    <t>Opcode</t>
  </si>
  <si>
    <t>LP</t>
  </si>
  <si>
    <t>EI</t>
  </si>
  <si>
    <t>CTRL</t>
  </si>
  <si>
    <t>Control lines</t>
  </si>
  <si>
    <t>(Hexa)</t>
  </si>
  <si>
    <t>T4</t>
  </si>
  <si>
    <t>Step</t>
  </si>
  <si>
    <t>Output to the BUS</t>
  </si>
  <si>
    <t>Input from the BUS</t>
  </si>
  <si>
    <t>Extra</t>
  </si>
  <si>
    <t>Input</t>
  </si>
  <si>
    <t>Output</t>
  </si>
  <si>
    <t>Address</t>
  </si>
  <si>
    <t>d0</t>
  </si>
  <si>
    <t>d1</t>
  </si>
  <si>
    <t>d3</t>
  </si>
  <si>
    <t>d4</t>
  </si>
  <si>
    <t>T1</t>
  </si>
  <si>
    <t>T5</t>
  </si>
  <si>
    <t>T6</t>
  </si>
  <si>
    <t>T7</t>
  </si>
  <si>
    <t>Hexa</t>
  </si>
  <si>
    <t>hexa</t>
  </si>
  <si>
    <t>EXT</t>
  </si>
  <si>
    <t>T8</t>
  </si>
  <si>
    <t>NOP Instruction Control ROM content</t>
  </si>
  <si>
    <t>NEXT</t>
  </si>
  <si>
    <t>(hexa)</t>
  </si>
  <si>
    <t>A0</t>
  </si>
  <si>
    <t>A1</t>
  </si>
  <si>
    <t>A2</t>
  </si>
  <si>
    <t>A3</t>
  </si>
  <si>
    <t>A4</t>
  </si>
  <si>
    <t>A5</t>
  </si>
  <si>
    <t>binary</t>
  </si>
  <si>
    <t>A6</t>
  </si>
  <si>
    <t>A7</t>
  </si>
  <si>
    <t>ISAP-1 Version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</si>
</sst>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0" fillId="7" borderId="5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13EF-9C23-4557-8634-3D131680B420}">
  <dimension ref="B2:AI16"/>
  <sheetViews>
    <sheetView tabSelected="1" workbookViewId="0">
      <selection activeCell="T8" sqref="T8"/>
    </sheetView>
  </sheetViews>
  <sheetFormatPr defaultRowHeight="14.4" x14ac:dyDescent="0.3"/>
  <cols>
    <col min="1" max="1" width="3.109375" customWidth="1"/>
    <col min="2" max="2" width="10.21875" customWidth="1"/>
    <col min="3" max="3" width="4.77734375" customWidth="1"/>
    <col min="4" max="4" width="3.77734375" customWidth="1"/>
    <col min="5" max="5" width="3.5546875" customWidth="1"/>
    <col min="6" max="6" width="3.21875" customWidth="1"/>
    <col min="7" max="8" width="3.33203125" customWidth="1"/>
    <col min="9" max="9" width="3.21875" customWidth="1"/>
    <col min="10" max="10" width="3.109375" customWidth="1"/>
    <col min="11" max="11" width="3.5546875" customWidth="1"/>
    <col min="12" max="12" width="4" customWidth="1"/>
    <col min="13" max="13" width="3.5546875" customWidth="1"/>
    <col min="14" max="14" width="3.6640625" customWidth="1"/>
    <col min="15" max="18" width="4" customWidth="1"/>
    <col min="19" max="19" width="5" customWidth="1"/>
    <col min="20" max="21" width="5.109375" customWidth="1"/>
    <col min="22" max="24" width="5.33203125" customWidth="1"/>
    <col min="25" max="25" width="5.5546875" customWidth="1"/>
    <col min="26" max="26" width="6.6640625" customWidth="1"/>
    <col min="27" max="28" width="5.77734375" customWidth="1"/>
    <col min="29" max="29" width="7.21875" customWidth="1"/>
    <col min="30" max="30" width="6.5546875" customWidth="1"/>
    <col min="31" max="31" width="7.109375" customWidth="1"/>
    <col min="32" max="32" width="6.33203125" customWidth="1"/>
    <col min="33" max="33" width="3.44140625" customWidth="1"/>
    <col min="36" max="36" width="2.33203125" customWidth="1"/>
  </cols>
  <sheetData>
    <row r="2" spans="2:35" ht="23.4" x14ac:dyDescent="0.45">
      <c r="B2" s="66" t="s">
        <v>35</v>
      </c>
      <c r="C2" s="66"/>
      <c r="D2" s="66"/>
      <c r="E2" s="66"/>
      <c r="F2" s="66"/>
      <c r="G2" s="66"/>
      <c r="H2" s="66"/>
      <c r="I2" s="66"/>
      <c r="J2" s="65"/>
      <c r="K2" s="65"/>
      <c r="L2" s="65"/>
      <c r="M2" s="65"/>
      <c r="N2" s="65"/>
      <c r="V2" s="125" t="s">
        <v>47</v>
      </c>
    </row>
    <row r="3" spans="2:35" ht="15" thickBot="1" x14ac:dyDescent="0.35">
      <c r="AH3" s="72"/>
      <c r="AI3" s="71"/>
    </row>
    <row r="4" spans="2:35" ht="15" thickBot="1" x14ac:dyDescent="0.35">
      <c r="B4" s="15" t="s">
        <v>0</v>
      </c>
      <c r="C4" s="74" t="s">
        <v>22</v>
      </c>
      <c r="D4" s="75"/>
      <c r="E4" s="75"/>
      <c r="F4" s="75"/>
      <c r="G4" s="75"/>
      <c r="H4" s="76"/>
      <c r="I4" s="76"/>
      <c r="J4" s="76"/>
      <c r="K4" s="76"/>
      <c r="L4" s="76"/>
      <c r="M4" s="76"/>
      <c r="N4" s="76"/>
      <c r="O4" s="76"/>
      <c r="P4" s="75"/>
      <c r="Q4" s="75"/>
      <c r="R4" s="75"/>
      <c r="S4" s="76"/>
      <c r="T4" s="77"/>
      <c r="AH4" s="72"/>
      <c r="AI4" s="71"/>
    </row>
    <row r="5" spans="2:35" ht="15" thickBot="1" x14ac:dyDescent="0.35">
      <c r="B5" s="31"/>
      <c r="C5" s="78" t="s">
        <v>46</v>
      </c>
      <c r="D5" s="79" t="s">
        <v>45</v>
      </c>
      <c r="E5" s="79" t="s">
        <v>43</v>
      </c>
      <c r="F5" s="79" t="s">
        <v>42</v>
      </c>
      <c r="G5" s="80" t="s">
        <v>41</v>
      </c>
      <c r="H5" s="13"/>
      <c r="I5" s="13"/>
      <c r="J5" s="13"/>
      <c r="K5" s="13"/>
      <c r="L5" s="13"/>
      <c r="M5" s="13"/>
      <c r="N5" s="13"/>
      <c r="O5" s="13"/>
      <c r="P5" s="78" t="s">
        <v>40</v>
      </c>
      <c r="Q5" s="79" t="s">
        <v>39</v>
      </c>
      <c r="R5" s="80" t="s">
        <v>38</v>
      </c>
      <c r="S5" s="22"/>
      <c r="T5" s="43" t="s">
        <v>31</v>
      </c>
      <c r="U5" s="20" t="s">
        <v>13</v>
      </c>
      <c r="V5" s="14"/>
      <c r="W5" s="14"/>
      <c r="X5" s="14"/>
      <c r="Y5" s="14"/>
      <c r="Z5" s="14"/>
      <c r="AA5" s="14"/>
      <c r="AB5" s="14"/>
      <c r="AC5" s="92" t="s">
        <v>12</v>
      </c>
      <c r="AD5" s="93"/>
      <c r="AE5" s="93"/>
      <c r="AF5" s="94"/>
      <c r="AH5" s="73"/>
    </row>
    <row r="6" spans="2:35" ht="15" thickBot="1" x14ac:dyDescent="0.35">
      <c r="B6" s="16"/>
      <c r="C6" s="117" t="s">
        <v>33</v>
      </c>
      <c r="D6" s="118" t="s">
        <v>9</v>
      </c>
      <c r="E6" s="119"/>
      <c r="F6" s="119"/>
      <c r="G6" s="120"/>
      <c r="H6" s="81" t="s">
        <v>16</v>
      </c>
      <c r="I6" s="82"/>
      <c r="J6" s="82"/>
      <c r="K6" s="82"/>
      <c r="L6" s="82"/>
      <c r="M6" s="82"/>
      <c r="N6" s="82"/>
      <c r="O6" s="82"/>
      <c r="P6" s="83"/>
      <c r="Q6" s="83"/>
      <c r="R6" s="83"/>
      <c r="S6" s="84"/>
      <c r="T6" s="44"/>
      <c r="U6" s="38" t="s">
        <v>17</v>
      </c>
      <c r="V6" s="39"/>
      <c r="W6" s="40"/>
      <c r="X6" s="17" t="s">
        <v>18</v>
      </c>
      <c r="Y6" s="17"/>
      <c r="Z6" s="17"/>
      <c r="AA6" s="18" t="s">
        <v>19</v>
      </c>
      <c r="AB6" s="19"/>
      <c r="AC6" s="111" t="s">
        <v>21</v>
      </c>
      <c r="AD6" s="112" t="s">
        <v>20</v>
      </c>
      <c r="AE6" s="113" t="s">
        <v>19</v>
      </c>
      <c r="AF6" s="95" t="s">
        <v>31</v>
      </c>
      <c r="AH6" s="51" t="s">
        <v>22</v>
      </c>
      <c r="AI6" s="98" t="s">
        <v>12</v>
      </c>
    </row>
    <row r="7" spans="2:35" ht="15" thickBot="1" x14ac:dyDescent="0.35">
      <c r="B7" s="18" t="s">
        <v>8</v>
      </c>
      <c r="C7" s="121">
        <v>0</v>
      </c>
      <c r="D7" s="122" t="s">
        <v>26</v>
      </c>
      <c r="E7" s="123" t="s">
        <v>25</v>
      </c>
      <c r="F7" s="124" t="s">
        <v>24</v>
      </c>
      <c r="G7" s="121" t="s">
        <v>23</v>
      </c>
      <c r="H7" s="85" t="s">
        <v>34</v>
      </c>
      <c r="I7" s="86" t="s">
        <v>30</v>
      </c>
      <c r="J7" s="86" t="s">
        <v>29</v>
      </c>
      <c r="K7" s="86" t="s">
        <v>28</v>
      </c>
      <c r="L7" s="86" t="s">
        <v>15</v>
      </c>
      <c r="M7" s="86" t="s">
        <v>2</v>
      </c>
      <c r="N7" s="86" t="s">
        <v>1</v>
      </c>
      <c r="O7" s="87" t="s">
        <v>27</v>
      </c>
      <c r="P7" s="88" t="s">
        <v>44</v>
      </c>
      <c r="Q7" s="89"/>
      <c r="R7" s="90"/>
      <c r="S7" s="91" t="s">
        <v>32</v>
      </c>
      <c r="T7" s="69"/>
      <c r="U7" s="10" t="s">
        <v>3</v>
      </c>
      <c r="V7" s="11" t="s">
        <v>5</v>
      </c>
      <c r="W7" s="41" t="s">
        <v>11</v>
      </c>
      <c r="X7" s="37" t="s">
        <v>4</v>
      </c>
      <c r="Y7" s="12" t="s">
        <v>6</v>
      </c>
      <c r="Z7" s="42" t="s">
        <v>10</v>
      </c>
      <c r="AA7" s="55" t="s">
        <v>7</v>
      </c>
      <c r="AB7" s="68" t="s">
        <v>36</v>
      </c>
      <c r="AC7" s="114" t="s">
        <v>14</v>
      </c>
      <c r="AD7" s="115" t="s">
        <v>14</v>
      </c>
      <c r="AE7" s="116" t="s">
        <v>14</v>
      </c>
      <c r="AF7" s="96"/>
      <c r="AH7" s="49" t="s">
        <v>37</v>
      </c>
      <c r="AI7" s="99" t="s">
        <v>37</v>
      </c>
    </row>
    <row r="8" spans="2:35" ht="15" thickBot="1" x14ac:dyDescent="0.35">
      <c r="B8" s="31"/>
      <c r="C8" s="32">
        <v>0</v>
      </c>
      <c r="D8" s="57">
        <v>0</v>
      </c>
      <c r="E8" s="57">
        <v>0</v>
      </c>
      <c r="F8" s="57">
        <v>0</v>
      </c>
      <c r="G8" s="58">
        <v>0</v>
      </c>
      <c r="H8" s="23">
        <v>0</v>
      </c>
      <c r="I8" s="64">
        <v>0</v>
      </c>
      <c r="J8" s="64">
        <v>0</v>
      </c>
      <c r="K8" s="64">
        <v>0</v>
      </c>
      <c r="L8" s="7">
        <v>0</v>
      </c>
      <c r="M8" s="7">
        <v>0</v>
      </c>
      <c r="N8" s="7">
        <v>0</v>
      </c>
      <c r="O8" s="8">
        <v>1</v>
      </c>
      <c r="P8" s="32">
        <v>0</v>
      </c>
      <c r="Q8" s="28">
        <v>0</v>
      </c>
      <c r="R8" s="29">
        <v>0</v>
      </c>
      <c r="S8" s="24" t="str">
        <f>DEC2HEX((H8*8+I8*7+J8*6+K8*5+L8*4+M8*3+N8*2+O8)-1)</f>
        <v>0</v>
      </c>
      <c r="T8" s="45" t="str">
        <f>DEC2HEX(C8*128+D8*64+E8*32+F8*16+G8*8+S8)</f>
        <v>0</v>
      </c>
      <c r="U8" s="36">
        <v>1</v>
      </c>
      <c r="V8" s="28">
        <v>0</v>
      </c>
      <c r="W8" s="29">
        <v>0</v>
      </c>
      <c r="X8" s="36">
        <v>1</v>
      </c>
      <c r="Y8" s="28">
        <v>0</v>
      </c>
      <c r="Z8" s="33">
        <v>0</v>
      </c>
      <c r="AA8" s="32">
        <v>0</v>
      </c>
      <c r="AB8" s="29">
        <v>0</v>
      </c>
      <c r="AC8" s="102" t="str">
        <f>DEC2HEX(U8*4+V8*2+W8)</f>
        <v>4</v>
      </c>
      <c r="AD8" s="105" t="str">
        <f>DEC2HEX(X8*4+Y8*2+Z8)</f>
        <v>4</v>
      </c>
      <c r="AE8" s="108" t="str">
        <f>DEC2HEX(AA8*2+AB8)</f>
        <v>0</v>
      </c>
      <c r="AF8" s="97" t="str">
        <f>DEC2HEX(U8*128+V8*64+W8*32+X8*16+Y8*8+Z8*4+AA8*2+AB8)</f>
        <v>90</v>
      </c>
      <c r="AH8" s="48" t="str">
        <f>DEC2HEX(C8*128+D8*64+E8*32+F8*16+G8*8+S8)</f>
        <v>0</v>
      </c>
      <c r="AI8" s="100" t="str">
        <f>DEC2HEX(U8*128+V8*64+W8*32+X8*16+Y8*8+Z8*4+AA8*2+AB8)</f>
        <v>90</v>
      </c>
    </row>
    <row r="9" spans="2:35" ht="15" thickBot="1" x14ac:dyDescent="0.35">
      <c r="B9" s="31"/>
      <c r="C9" s="34">
        <v>0</v>
      </c>
      <c r="D9" s="56">
        <v>0</v>
      </c>
      <c r="E9" s="56">
        <v>0</v>
      </c>
      <c r="F9" s="56">
        <v>0</v>
      </c>
      <c r="G9" s="59">
        <v>0</v>
      </c>
      <c r="H9" s="62">
        <v>0</v>
      </c>
      <c r="I9" s="56">
        <v>0</v>
      </c>
      <c r="J9" s="56">
        <v>0</v>
      </c>
      <c r="K9" s="56">
        <v>0</v>
      </c>
      <c r="L9" s="2">
        <v>0</v>
      </c>
      <c r="M9" s="2">
        <v>0</v>
      </c>
      <c r="N9" s="2">
        <v>1</v>
      </c>
      <c r="O9" s="5">
        <v>0</v>
      </c>
      <c r="P9" s="34">
        <v>0</v>
      </c>
      <c r="Q9" s="2">
        <v>0</v>
      </c>
      <c r="R9" s="30">
        <v>1</v>
      </c>
      <c r="S9" s="67" t="str">
        <f>DEC2HEX((H9*8+I9*7+J9*6+K9*5+L9*4+M9*3+N9*2+O9)-1)</f>
        <v>1</v>
      </c>
      <c r="T9" s="46" t="str">
        <f>DEC2HEX(C9*128+D9*64+E9*32+F9*16+G9*8+S9)</f>
        <v>1</v>
      </c>
      <c r="U9" s="27">
        <v>0</v>
      </c>
      <c r="V9" s="2">
        <v>1</v>
      </c>
      <c r="W9" s="30">
        <v>0</v>
      </c>
      <c r="X9" s="27">
        <v>0</v>
      </c>
      <c r="Y9" s="2">
        <v>1</v>
      </c>
      <c r="Z9" s="5">
        <v>0</v>
      </c>
      <c r="AA9" s="34">
        <v>1</v>
      </c>
      <c r="AB9" s="30">
        <v>0</v>
      </c>
      <c r="AC9" s="103" t="str">
        <f t="shared" ref="AC9:AC15" si="0">DEC2HEX(U9*4+V9*2+W9)</f>
        <v>2</v>
      </c>
      <c r="AD9" s="106" t="str">
        <f t="shared" ref="AD9:AD15" si="1">DEC2HEX(X9*4+Y9*2+Z9)</f>
        <v>2</v>
      </c>
      <c r="AE9" s="109" t="str">
        <f t="shared" ref="AE9:AE15" si="2">DEC2HEX(AA9*2+AB9)</f>
        <v>2</v>
      </c>
      <c r="AF9" s="97" t="str">
        <f t="shared" ref="AF9:AF15" si="3">DEC2HEX(U9*128+V9*64+W9*32+X9*16+Y9*8+Z9*4+AA9*2+AB9)</f>
        <v>4A</v>
      </c>
      <c r="AH9" s="45" t="str">
        <f>DEC2HEX(C9*128+D9*64+E9*32+F9*16+G9*8+S9)</f>
        <v>1</v>
      </c>
      <c r="AI9" s="100" t="str">
        <f t="shared" ref="AI9:AI15" si="4">DEC2HEX(U9*128+V9*64+W9*32+X9*16+Y9*8+Z9*4+AA9*2+AB9)</f>
        <v>4A</v>
      </c>
    </row>
    <row r="10" spans="2:35" ht="15" thickBot="1" x14ac:dyDescent="0.35">
      <c r="B10" s="31"/>
      <c r="C10" s="34">
        <v>0</v>
      </c>
      <c r="D10" s="56">
        <v>0</v>
      </c>
      <c r="E10" s="56">
        <v>0</v>
      </c>
      <c r="F10" s="56">
        <v>0</v>
      </c>
      <c r="G10" s="59">
        <v>0</v>
      </c>
      <c r="H10" s="62">
        <v>0</v>
      </c>
      <c r="I10" s="56">
        <v>0</v>
      </c>
      <c r="J10" s="56">
        <v>0</v>
      </c>
      <c r="K10" s="56">
        <v>0</v>
      </c>
      <c r="L10" s="2">
        <v>0</v>
      </c>
      <c r="M10" s="2">
        <v>1</v>
      </c>
      <c r="N10" s="2">
        <v>0</v>
      </c>
      <c r="O10" s="5">
        <v>0</v>
      </c>
      <c r="P10" s="34">
        <v>0</v>
      </c>
      <c r="Q10" s="2">
        <v>1</v>
      </c>
      <c r="R10" s="30">
        <v>0</v>
      </c>
      <c r="S10" s="67" t="str">
        <f>DEC2HEX((H10*8+I10*7+J10*6+K10*5+L10*4+M10*3+N10*2+O10)-1)</f>
        <v>2</v>
      </c>
      <c r="T10" s="46" t="str">
        <f>DEC2HEX(C10*128+D10*64+E10*32+F10*16+G10*8+S10)</f>
        <v>2</v>
      </c>
      <c r="U10" s="27">
        <v>0</v>
      </c>
      <c r="V10" s="2">
        <v>0</v>
      </c>
      <c r="W10" s="30">
        <v>0</v>
      </c>
      <c r="X10" s="27">
        <v>0</v>
      </c>
      <c r="Y10" s="2">
        <v>0</v>
      </c>
      <c r="Z10" s="5">
        <v>0</v>
      </c>
      <c r="AA10" s="34">
        <v>0</v>
      </c>
      <c r="AB10" s="30">
        <v>1</v>
      </c>
      <c r="AC10" s="103" t="str">
        <f t="shared" si="0"/>
        <v>0</v>
      </c>
      <c r="AD10" s="106" t="str">
        <f t="shared" si="1"/>
        <v>0</v>
      </c>
      <c r="AE10" s="109" t="str">
        <f t="shared" si="2"/>
        <v>1</v>
      </c>
      <c r="AF10" s="97" t="str">
        <f t="shared" si="3"/>
        <v>1</v>
      </c>
      <c r="AH10" s="45" t="str">
        <f>DEC2HEX(C10*128+D10*64+E10*32+F10*16+G10*8+S10)</f>
        <v>2</v>
      </c>
      <c r="AI10" s="100" t="str">
        <f t="shared" si="4"/>
        <v>1</v>
      </c>
    </row>
    <row r="11" spans="2:35" ht="15" thickBot="1" x14ac:dyDescent="0.35">
      <c r="B11" s="31"/>
      <c r="C11" s="34">
        <v>0</v>
      </c>
      <c r="D11" s="56">
        <v>0</v>
      </c>
      <c r="E11" s="56">
        <v>0</v>
      </c>
      <c r="F11" s="56">
        <v>0</v>
      </c>
      <c r="G11" s="59">
        <v>0</v>
      </c>
      <c r="H11" s="62">
        <v>0</v>
      </c>
      <c r="I11" s="56">
        <v>0</v>
      </c>
      <c r="J11" s="56">
        <v>0</v>
      </c>
      <c r="K11" s="56">
        <v>0</v>
      </c>
      <c r="L11" s="2">
        <v>1</v>
      </c>
      <c r="M11" s="2">
        <v>0</v>
      </c>
      <c r="N11" s="2">
        <v>0</v>
      </c>
      <c r="O11" s="5">
        <v>0</v>
      </c>
      <c r="P11" s="34">
        <v>0</v>
      </c>
      <c r="Q11" s="2">
        <v>1</v>
      </c>
      <c r="R11" s="30">
        <v>1</v>
      </c>
      <c r="S11" s="67" t="str">
        <f>DEC2HEX((H11*8+I11*7+J11*6+K11*5+L11*4+M11*3+N11*2+O11)-1)</f>
        <v>3</v>
      </c>
      <c r="T11" s="46" t="str">
        <f>DEC2HEX(C11*128+D11*64+E11*32+F11*16+G11*8+S11)</f>
        <v>3</v>
      </c>
      <c r="U11" s="27">
        <v>0</v>
      </c>
      <c r="V11" s="2">
        <v>0</v>
      </c>
      <c r="W11" s="30">
        <v>0</v>
      </c>
      <c r="X11" s="27">
        <v>0</v>
      </c>
      <c r="Y11" s="2">
        <v>0</v>
      </c>
      <c r="Z11" s="5">
        <v>0</v>
      </c>
      <c r="AA11" s="34">
        <v>0</v>
      </c>
      <c r="AB11" s="30">
        <v>1</v>
      </c>
      <c r="AC11" s="103" t="str">
        <f t="shared" si="0"/>
        <v>0</v>
      </c>
      <c r="AD11" s="106" t="str">
        <f t="shared" si="1"/>
        <v>0</v>
      </c>
      <c r="AE11" s="109" t="str">
        <f t="shared" si="2"/>
        <v>1</v>
      </c>
      <c r="AF11" s="97" t="str">
        <f t="shared" si="3"/>
        <v>1</v>
      </c>
      <c r="AH11" s="45" t="str">
        <f>DEC2HEX(C11*128+D11*64+E11*32+F11*16+G11*8+S11)</f>
        <v>3</v>
      </c>
      <c r="AI11" s="100" t="str">
        <f t="shared" si="4"/>
        <v>1</v>
      </c>
    </row>
    <row r="12" spans="2:35" ht="15" thickBot="1" x14ac:dyDescent="0.35">
      <c r="B12" s="31"/>
      <c r="C12" s="34">
        <v>0</v>
      </c>
      <c r="D12" s="56">
        <v>0</v>
      </c>
      <c r="E12" s="56">
        <v>0</v>
      </c>
      <c r="F12" s="56">
        <v>0</v>
      </c>
      <c r="G12" s="59">
        <v>0</v>
      </c>
      <c r="H12" s="62">
        <v>0</v>
      </c>
      <c r="I12" s="56">
        <v>0</v>
      </c>
      <c r="J12" s="56">
        <v>0</v>
      </c>
      <c r="K12" s="56">
        <v>1</v>
      </c>
      <c r="L12" s="2">
        <v>0</v>
      </c>
      <c r="M12" s="2">
        <v>0</v>
      </c>
      <c r="N12" s="2">
        <v>0</v>
      </c>
      <c r="O12" s="5">
        <v>0</v>
      </c>
      <c r="P12" s="34">
        <v>1</v>
      </c>
      <c r="Q12" s="2">
        <v>0</v>
      </c>
      <c r="R12" s="30">
        <v>0</v>
      </c>
      <c r="S12" s="67" t="str">
        <f>DEC2HEX((H12*8+I12*7+J12*6+K12*5+L12*4+M12*3+N12*2+O12)-1)</f>
        <v>4</v>
      </c>
      <c r="T12" s="46" t="str">
        <f>DEC2HEX(C12*128+D12*64+E12*32+F12*16+G12*8+S12)</f>
        <v>4</v>
      </c>
      <c r="U12" s="27">
        <v>0</v>
      </c>
      <c r="V12" s="2">
        <v>0</v>
      </c>
      <c r="W12" s="30">
        <v>0</v>
      </c>
      <c r="X12" s="27">
        <v>0</v>
      </c>
      <c r="Y12" s="2">
        <v>0</v>
      </c>
      <c r="Z12" s="5">
        <v>0</v>
      </c>
      <c r="AA12" s="34">
        <v>0</v>
      </c>
      <c r="AB12" s="30">
        <v>1</v>
      </c>
      <c r="AC12" s="103" t="str">
        <f t="shared" si="0"/>
        <v>0</v>
      </c>
      <c r="AD12" s="106" t="str">
        <f t="shared" si="1"/>
        <v>0</v>
      </c>
      <c r="AE12" s="109" t="str">
        <f t="shared" si="2"/>
        <v>1</v>
      </c>
      <c r="AF12" s="97" t="str">
        <f t="shared" si="3"/>
        <v>1</v>
      </c>
      <c r="AH12" s="45" t="str">
        <f>DEC2HEX(C12*128+D12*64+E12*32+F12*16+G12*8+S12)</f>
        <v>4</v>
      </c>
      <c r="AI12" s="100" t="str">
        <f t="shared" si="4"/>
        <v>1</v>
      </c>
    </row>
    <row r="13" spans="2:35" ht="15" thickBot="1" x14ac:dyDescent="0.35">
      <c r="B13" s="31"/>
      <c r="C13" s="34">
        <v>0</v>
      </c>
      <c r="D13" s="56">
        <v>0</v>
      </c>
      <c r="E13" s="56">
        <v>0</v>
      </c>
      <c r="F13" s="56">
        <v>0</v>
      </c>
      <c r="G13" s="59">
        <v>0</v>
      </c>
      <c r="H13" s="62">
        <v>0</v>
      </c>
      <c r="I13" s="56">
        <v>0</v>
      </c>
      <c r="J13" s="56">
        <v>1</v>
      </c>
      <c r="K13" s="56">
        <v>0</v>
      </c>
      <c r="L13" s="2">
        <v>0</v>
      </c>
      <c r="M13" s="2">
        <v>0</v>
      </c>
      <c r="N13" s="2">
        <v>0</v>
      </c>
      <c r="O13" s="5">
        <v>0</v>
      </c>
      <c r="P13" s="34">
        <v>1</v>
      </c>
      <c r="Q13" s="2">
        <v>0</v>
      </c>
      <c r="R13" s="30">
        <v>1</v>
      </c>
      <c r="S13" s="67" t="str">
        <f>DEC2HEX((H13*8+I13*7+J13*6+K13*5+L13*4+M13*3+N13*2+O13)-1)</f>
        <v>5</v>
      </c>
      <c r="T13" s="46" t="str">
        <f>DEC2HEX(C13*128+D13*64+E13*32+F13*16+G13*8+S13)</f>
        <v>5</v>
      </c>
      <c r="U13" s="27">
        <v>0</v>
      </c>
      <c r="V13" s="2">
        <v>0</v>
      </c>
      <c r="W13" s="30">
        <v>0</v>
      </c>
      <c r="X13" s="27">
        <v>0</v>
      </c>
      <c r="Y13" s="2">
        <v>0</v>
      </c>
      <c r="Z13" s="5">
        <v>0</v>
      </c>
      <c r="AA13" s="34">
        <v>0</v>
      </c>
      <c r="AB13" s="30">
        <v>1</v>
      </c>
      <c r="AC13" s="103" t="str">
        <f t="shared" si="0"/>
        <v>0</v>
      </c>
      <c r="AD13" s="106" t="str">
        <f t="shared" si="1"/>
        <v>0</v>
      </c>
      <c r="AE13" s="109" t="str">
        <f t="shared" si="2"/>
        <v>1</v>
      </c>
      <c r="AF13" s="97" t="str">
        <f t="shared" si="3"/>
        <v>1</v>
      </c>
      <c r="AH13" s="45" t="str">
        <f>DEC2HEX(C13*128+D13*64+E13*32+F13*16+G13*8+S13)</f>
        <v>5</v>
      </c>
      <c r="AI13" s="100" t="str">
        <f t="shared" si="4"/>
        <v>1</v>
      </c>
    </row>
    <row r="14" spans="2:35" ht="15" thickBot="1" x14ac:dyDescent="0.35">
      <c r="B14" s="31"/>
      <c r="C14" s="34">
        <v>0</v>
      </c>
      <c r="D14" s="56">
        <v>0</v>
      </c>
      <c r="E14" s="56">
        <v>0</v>
      </c>
      <c r="F14" s="56">
        <v>0</v>
      </c>
      <c r="G14" s="59">
        <v>0</v>
      </c>
      <c r="H14" s="62">
        <v>0</v>
      </c>
      <c r="I14" s="56">
        <v>1</v>
      </c>
      <c r="J14" s="56">
        <v>0</v>
      </c>
      <c r="K14" s="56">
        <v>0</v>
      </c>
      <c r="L14" s="2">
        <v>0</v>
      </c>
      <c r="M14" s="2">
        <v>0</v>
      </c>
      <c r="N14" s="2">
        <v>0</v>
      </c>
      <c r="O14" s="5">
        <v>0</v>
      </c>
      <c r="P14" s="34">
        <v>1</v>
      </c>
      <c r="Q14" s="2">
        <v>1</v>
      </c>
      <c r="R14" s="30">
        <v>0</v>
      </c>
      <c r="S14" s="67" t="str">
        <f>DEC2HEX((H14*8+I14*7+J14*6+K14*5+L14*4+M14*3+N14*2+O14)-1)</f>
        <v>6</v>
      </c>
      <c r="T14" s="46" t="str">
        <f>DEC2HEX(C14*128+D14*64+E14*32+F14*16+G14*8+S14)</f>
        <v>6</v>
      </c>
      <c r="U14" s="53">
        <v>0</v>
      </c>
      <c r="V14" s="25">
        <v>0</v>
      </c>
      <c r="W14" s="52">
        <v>0</v>
      </c>
      <c r="X14" s="53">
        <v>0</v>
      </c>
      <c r="Y14" s="25">
        <v>0</v>
      </c>
      <c r="Z14" s="26">
        <v>0</v>
      </c>
      <c r="AA14" s="34">
        <v>0</v>
      </c>
      <c r="AB14" s="30">
        <v>1</v>
      </c>
      <c r="AC14" s="103" t="str">
        <f t="shared" si="0"/>
        <v>0</v>
      </c>
      <c r="AD14" s="106" t="str">
        <f t="shared" si="1"/>
        <v>0</v>
      </c>
      <c r="AE14" s="109" t="str">
        <f t="shared" si="2"/>
        <v>1</v>
      </c>
      <c r="AF14" s="97" t="str">
        <f t="shared" si="3"/>
        <v>1</v>
      </c>
      <c r="AH14" s="45" t="str">
        <f>DEC2HEX(C14*128+D14*64+E14*32+F14*16+G14*8+S14)</f>
        <v>6</v>
      </c>
      <c r="AI14" s="100" t="str">
        <f t="shared" si="4"/>
        <v>1</v>
      </c>
    </row>
    <row r="15" spans="2:35" ht="15" thickBot="1" x14ac:dyDescent="0.35">
      <c r="B15" s="54"/>
      <c r="C15" s="35">
        <v>0</v>
      </c>
      <c r="D15" s="60">
        <v>0</v>
      </c>
      <c r="E15" s="60">
        <v>0</v>
      </c>
      <c r="F15" s="60">
        <v>0</v>
      </c>
      <c r="G15" s="61">
        <v>0</v>
      </c>
      <c r="H15" s="63">
        <v>1</v>
      </c>
      <c r="I15" s="60">
        <v>0</v>
      </c>
      <c r="J15" s="60">
        <v>0</v>
      </c>
      <c r="K15" s="60">
        <v>0</v>
      </c>
      <c r="L15" s="3">
        <v>0</v>
      </c>
      <c r="M15" s="3">
        <v>0</v>
      </c>
      <c r="N15" s="3">
        <v>0</v>
      </c>
      <c r="O15" s="6">
        <v>0</v>
      </c>
      <c r="P15" s="35">
        <v>1</v>
      </c>
      <c r="Q15" s="3">
        <v>1</v>
      </c>
      <c r="R15" s="4">
        <v>1</v>
      </c>
      <c r="S15" s="9" t="str">
        <f>DEC2HEX((H15*8+I15*7+J15*6+K15*5+L15*4+M15*3+N15*2+O15)-1)</f>
        <v>7</v>
      </c>
      <c r="T15" s="47" t="str">
        <f>DEC2HEX(C15*128+D15*64+E15*32+F15*16+G15*8+S15)</f>
        <v>7</v>
      </c>
      <c r="U15" s="21">
        <v>0</v>
      </c>
      <c r="V15" s="3">
        <v>0</v>
      </c>
      <c r="W15" s="4">
        <v>0</v>
      </c>
      <c r="X15" s="21">
        <v>0</v>
      </c>
      <c r="Y15" s="3">
        <v>0</v>
      </c>
      <c r="Z15" s="6">
        <v>0</v>
      </c>
      <c r="AA15" s="35">
        <v>0</v>
      </c>
      <c r="AB15" s="4">
        <v>1</v>
      </c>
      <c r="AC15" s="104" t="str">
        <f t="shared" si="0"/>
        <v>0</v>
      </c>
      <c r="AD15" s="107" t="str">
        <f t="shared" si="1"/>
        <v>0</v>
      </c>
      <c r="AE15" s="110" t="str">
        <f t="shared" si="2"/>
        <v>1</v>
      </c>
      <c r="AF15" s="50" t="str">
        <f t="shared" si="3"/>
        <v>1</v>
      </c>
      <c r="AH15" s="70" t="str">
        <f>DEC2HEX(C15*128+D15*64+E15*32+F15*16+G15*8+S15)</f>
        <v>7</v>
      </c>
      <c r="AI15" s="101" t="str">
        <f t="shared" si="4"/>
        <v>1</v>
      </c>
    </row>
    <row r="16" spans="2:35" x14ac:dyDescent="0.3">
      <c r="AI16" s="1"/>
    </row>
  </sheetData>
  <mergeCells count="13">
    <mergeCell ref="B4:B6"/>
    <mergeCell ref="C4:T4"/>
    <mergeCell ref="P7:R7"/>
    <mergeCell ref="H6:S6"/>
    <mergeCell ref="T5:T7"/>
    <mergeCell ref="AC5:AF5"/>
    <mergeCell ref="AF6:AF7"/>
    <mergeCell ref="AA6:AB6"/>
    <mergeCell ref="U5:AB5"/>
    <mergeCell ref="D6:G6"/>
    <mergeCell ref="U6:W6"/>
    <mergeCell ref="X6:Z6"/>
    <mergeCell ref="B7:B15"/>
  </mergeCells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NOP</vt:lpstr>
      <vt:lpstr>NOP!Print_Area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Linca</dc:creator>
  <cp:lastModifiedBy>Marius Linca</cp:lastModifiedBy>
  <dcterms:created xsi:type="dcterms:W3CDTF">2015-06-05T18:17:20Z</dcterms:created>
  <dcterms:modified xsi:type="dcterms:W3CDTF">2024-11-02T20:53:33Z</dcterms:modified>
</cp:coreProperties>
</file>