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FULL TEST SHEET" sheetId="11" r:id="rId6"/>
    <sheet name="CHEM TEST SHEET" sheetId="12" r:id="rId7"/>
    <sheet name="SHORT TEST SHEET" sheetId="13" r:id="rId8"/>
    <sheet name="SRT TEST SHEET" sheetId="15" r:id="rId9"/>
    <sheet name="MICRO TEST SHEET" sheetId="14" r:id="rId10"/>
    <sheet name="TOWN SUPPLY TEST SHEET" sheetId="16" r:id="rId11"/>
    <sheet name="Data" sheetId="2" r:id="rId12"/>
    <sheet name="Lookup" sheetId="5" r:id="rId13"/>
    <sheet name="LSI" sheetId="6" r:id="rId14"/>
  </sheets>
  <calcPr calcId="145621"/>
</workbook>
</file>

<file path=xl/calcChain.xml><?xml version="1.0" encoding="utf-8"?>
<calcChain xmlns="http://schemas.openxmlformats.org/spreadsheetml/2006/main">
  <c r="J1" i="16" l="1"/>
  <c r="J1" i="15"/>
  <c r="J1" i="14"/>
  <c r="J1" i="13"/>
  <c r="J1" i="12"/>
  <c r="J1" i="11"/>
  <c r="G25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<sst xmlns="http://schemas.openxmlformats.org/spreadsheetml/2006/main" count="918" uniqueCount="201">
  <si>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</si>
  <si>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</si>
  <si>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</si>
  <si>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</si>
  <si>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</si>
  <si>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</si>
  <si>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</si>
  <si>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</si>
  <si>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</si>
  <si>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</si>
  <si>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</si>
  <si>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</si>
  <si>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</si>
  <si>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</si>
  <si>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</si>
  <si>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</si>
  <si>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</si>
  <si>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</si>
  <si>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</si>
  <si>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</si>
  <si>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</si>
  <si>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</si>
  <si>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</si>
  <si>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</si>
  <si>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</si>
  <si>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</si>
  <si>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</si>
  <si>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</si>
  <si>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</si>
  <si>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</si>
  <si>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</si>
  <si>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</si>
  <si>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</si>
  <si>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</si>
  <si>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</si>
  <si>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</si>
  <si>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</si>
  <si>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</si>
  <si>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</si>
  <si>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</si>
  <si>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</si>
  <si>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</si>
  <si>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</si>
  <si>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</si>
  <si>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</si>
  <si>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</si>
  <si>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</si>
  <si>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</si>
  <si>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</si>
  <si>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</si>
  <si>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</si>
  <si>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</si>
  <si>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</si>
  <si>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</si>
  <si>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</si>
  <si>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</si>
  <si>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</si>
  <si>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</si>
  <si>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</si>
  <si>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</si>
  <si>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</si>
  <si>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</si>
  <si>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</si>
  <si>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</si>
  <si>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</si>
  <si>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</si>
  <si>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</si>
  <si>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</si>
  <si>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</si>
  <si>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</si>
  <si>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</si>
  <si>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</si>
  <si>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</si>
  <si>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</si>
  <si>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</si>
  <si>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</si>
  <si>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</si>
  <si>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</si>
  <si>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</si>
  <si>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</si>
  <si>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</si>
  <si>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</si>
  <si>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</si>
  <si>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</si>
  <si>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</si>
  <si>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</si>
  <si>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</si>
  <si>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</si>
  <si>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</si>
  <si>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</si>
  <si>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</si>
  <si>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</si>
  <si>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</si>
  <si>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</si>
  <si>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</si>
  <si>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</si>
  <si>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</si>
  <si>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</si>
  <si>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</si>
  <si>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</si>
  <si>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</si>
  <si>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</si>
  <si>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</si>
  <si>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</si>
  <si>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</si>
  <si>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</si>
  <si>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</si>
  <si>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</si>
  <si>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</si>
  <si>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</si>
  <si>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</si>
  <si>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</si>
  <si>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</si>
  <si>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</si>
  <si>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</si>
  <si>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</si>
  <si>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</si>
  <si>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</si>
  <si>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</si>
  <si>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</si>
  <si>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</si>
  <si>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</si>
  <si>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</si>
  <si>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</si>
  <si>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</si>
  <si>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</si>
  <si>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</si>
  <si>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</si>
  <si>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</si>
  <si>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</si>
  <si>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</si>
  <si>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</si>
  <si>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</si>
  <si>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</si>
  <si>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</si>
  <si>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</si>
  <si>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</si>
  <si>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</si>
  <si>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</si>
  <si>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</si>
  <si>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</si>
  <si>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</si>
  <si>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</si>
  <si>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</si>
  <si>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</si>
  <si>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</si>
  <si>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</si>
  <si>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</si>
  <si>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</si>
  <si>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</si>
  <si>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</si>
  <si>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</si>
  <si>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</si>
  <si>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</si>
  <si>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</si>
  <si>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</si>
  <si>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</si>
  <si>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</si>
  <si>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</si>
  <si>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</si>
  <si>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</si>
  <si>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</si>
  <si>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</si>
  <si>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</si>
  <si>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</si>
  <si>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</si>
  <si>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</si>
  <si>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</si>
  <si>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</si>
  <si>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</si>
  <si>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</si>
  <si>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</si>
  <si>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</si>
  <si>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</si>
  <si>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</si>
  <si>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</si>
  <si>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</si>
  <si>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</si>
  <si>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</si>
  <si>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</si>
  <si>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</si>
  <si>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</si>
  <si>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</si>
  <si>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</si>
  <si>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</si>
  <si>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</si>
  <si>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</si>
  <si>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</si>
  <si>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</si>
  <si>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</si>
  <si>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</si>
  <si>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</si>
  <si>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</si>
  <si>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>Rev2.2</t>
  </si>
  <si>
    <t xml:space="preserve">BRET GEERIN </t>
  </si>
  <si>
    <t xml:space="preserve">THINK WATER WEST COAST </t>
  </si>
  <si>
    <t>20170724SRT01</t>
  </si>
  <si>
    <t xml:space="preserve">Bore Before Treatment </t>
  </si>
  <si>
    <t xml:space="preserve">After Treatment </t>
  </si>
  <si>
    <t>The sample was slightly discoloured with some significant sediment .</t>
  </si>
  <si>
    <t>The sample was clear  with no 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</si>
</sst>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58614</xdr:rowOff>
    </xdr:from>
    <xdr:to>
      <xdr:col>1</xdr:col>
      <xdr:colOff>1318847</xdr:colOff>
      <xdr:row>22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6" t="s">
        <v>44</v>
      </c>
      <c r="H7" s="97"/>
      <c r="I7" s="97"/>
      <c r="J7" s="98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3"/>
      <c r="I8" s="94"/>
      <c r="J8" s="95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3"/>
      <c r="I9" s="94"/>
      <c r="J9" s="95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3"/>
      <c r="I10" s="94"/>
      <c r="J10" s="95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3"/>
      <c r="I11" s="94"/>
      <c r="J11" s="95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3" t="s">
        <v>161</v>
      </c>
      <c r="I12" s="94"/>
      <c r="J12" s="95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3" t="s">
        <v>161</v>
      </c>
      <c r="I13" s="94"/>
      <c r="J13" s="95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3" t="s">
        <v>161</v>
      </c>
      <c r="I14" s="94"/>
      <c r="J14" s="95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3"/>
      <c r="I15" s="94"/>
      <c r="J15" s="95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3"/>
      <c r="I16" s="94"/>
      <c r="J16" s="95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3"/>
      <c r="I17" s="94"/>
      <c r="J17" s="95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3" t="s">
        <v>70</v>
      </c>
      <c r="I18" s="94"/>
      <c r="J18" s="95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3"/>
      <c r="I19" s="94"/>
      <c r="J19" s="95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3"/>
      <c r="I20" s="94"/>
      <c r="J20" s="95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3"/>
      <c r="I21" s="94"/>
      <c r="J21" s="95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3"/>
      <c r="I22" s="94"/>
      <c r="J22" s="95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3"/>
      <c r="I23" s="94"/>
      <c r="J23" s="95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73</v>
      </c>
      <c r="F24" s="11" t="s">
        <v>23</v>
      </c>
      <c r="G24" s="11" t="e">
        <f>VLOOKUP(D24,Lookup!C122:D129,2)</f>
        <v>#N/A</v>
      </c>
      <c r="H24" s="93"/>
      <c r="I24" s="94"/>
      <c r="J24" s="95"/>
      <c r="K24" s="5"/>
    </row>
    <row r="25" spans="1:11">
      <c r="A25" s="4"/>
      <c r="B25" s="10" t="s">
        <v>173</v>
      </c>
      <c r="C25" s="10" t="s">
        <v>174</v>
      </c>
      <c r="D25" s="15"/>
      <c r="E25" s="11" t="s">
        <v>23</v>
      </c>
      <c r="F25" s="11" t="s">
        <v>23</v>
      </c>
      <c r="G25" s="11" t="e">
        <f>VLOOKUP(D25,Lookup!C147:D150,2)</f>
        <v>#N/A</v>
      </c>
      <c r="H25" s="93"/>
      <c r="I25" s="94"/>
      <c r="J25" s="95"/>
      <c r="K25" s="5"/>
    </row>
    <row r="26" spans="1:11">
      <c r="A26" s="4"/>
      <c r="B26" s="10" t="s">
        <v>19</v>
      </c>
      <c r="C26" s="10" t="s">
        <v>55</v>
      </c>
      <c r="D26" s="14"/>
      <c r="E26" s="11" t="s">
        <v>23</v>
      </c>
      <c r="F26" s="11" t="s">
        <v>23</v>
      </c>
      <c r="G26" s="11" t="e">
        <f>VLOOKUP(D26,Lookup!C131:D137,2)</f>
        <v>#N/A</v>
      </c>
      <c r="H26" s="93"/>
      <c r="I26" s="94"/>
      <c r="J26" s="95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74</v>
      </c>
      <c r="F27" s="11">
        <v>5</v>
      </c>
      <c r="G27" s="11" t="e">
        <f>VLOOKUP(D27,Lookup!C139:D145,2)</f>
        <v>#N/A</v>
      </c>
      <c r="H27" s="93"/>
      <c r="I27" s="94"/>
      <c r="J27" s="95"/>
      <c r="K27" s="5"/>
    </row>
    <row r="28" spans="1:11">
      <c r="A28" s="4"/>
      <c r="B28" s="10" t="s">
        <v>26</v>
      </c>
      <c r="C28" s="10" t="s">
        <v>24</v>
      </c>
      <c r="D28" s="87">
        <f>D29-D27</f>
        <v>0</v>
      </c>
      <c r="E28" s="11" t="s">
        <v>23</v>
      </c>
      <c r="F28" s="11" t="s">
        <v>23</v>
      </c>
      <c r="G28" s="11" t="s">
        <v>23</v>
      </c>
      <c r="H28" s="93" t="s">
        <v>161</v>
      </c>
      <c r="I28" s="94"/>
      <c r="J28" s="95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93"/>
      <c r="I29" s="94"/>
      <c r="J29" s="95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93"/>
      <c r="I30" s="94"/>
      <c r="J30" s="95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39</v>
      </c>
      <c r="G31" s="11" t="e">
        <f>VLOOKUP(D31,Lookup!C113:D114,2,FALSE)</f>
        <v>#N/A</v>
      </c>
      <c r="H31" s="93"/>
      <c r="I31" s="94"/>
      <c r="J31" s="95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VLOOKUP(D32,Lookup!C115:D117,2)</f>
        <v>#N/A</v>
      </c>
      <c r="H32" s="93"/>
      <c r="I32" s="94"/>
      <c r="J32" s="95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43</v>
      </c>
      <c r="G33" s="11" t="e">
        <f>VLOOKUP(D33,Lookup!C118:D120,2)</f>
        <v>#N/A</v>
      </c>
      <c r="H33" s="93"/>
      <c r="I33" s="94"/>
      <c r="J33" s="95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150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175</v>
      </c>
      <c r="C36" s="56"/>
      <c r="K36" s="5"/>
    </row>
    <row r="37" spans="1:11">
      <c r="A37" s="4"/>
      <c r="B37" s="56" t="s">
        <v>149</v>
      </c>
      <c r="K37" s="5"/>
    </row>
    <row r="38" spans="1:11">
      <c r="A38" s="4"/>
      <c r="B38" s="56" t="s">
        <v>176</v>
      </c>
      <c r="K38" s="5"/>
    </row>
    <row r="39" spans="1:11">
      <c r="A39" s="4"/>
      <c r="B39" s="56" t="s">
        <v>152</v>
      </c>
      <c r="K39" s="5"/>
    </row>
    <row r="40" spans="1:11">
      <c r="A40" s="4"/>
      <c r="B40" s="56" t="s">
        <v>155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64</v>
      </c>
      <c r="C42" s="62" t="s">
        <v>134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65</v>
      </c>
      <c r="C43" s="100" t="s">
        <v>135</v>
      </c>
      <c r="D43" s="100"/>
      <c r="E43" s="100"/>
      <c r="F43" s="100"/>
      <c r="G43" s="100"/>
      <c r="H43" s="100"/>
      <c r="I43" s="100"/>
      <c r="J43" s="100"/>
      <c r="K43" s="5"/>
    </row>
    <row r="44" spans="1:11">
      <c r="A44" s="4"/>
      <c r="B44" s="55" t="s">
        <v>24</v>
      </c>
      <c r="C44" s="99" t="s">
        <v>136</v>
      </c>
      <c r="D44" s="100"/>
      <c r="E44" s="100"/>
      <c r="F44" s="100"/>
      <c r="G44" s="100"/>
      <c r="H44" s="100"/>
      <c r="I44" s="100"/>
      <c r="J44" s="100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133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156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0:J30"/>
    <mergeCell ref="H31:J31"/>
    <mergeCell ref="H32:J32"/>
    <mergeCell ref="H33:J33"/>
    <mergeCell ref="H17:J17"/>
    <mergeCell ref="H28:J28"/>
    <mergeCell ref="H29:J29"/>
    <mergeCell ref="H25:J25"/>
  </mergeCells>
  <conditionalFormatting sqref="G8:G34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  <x14:dataValidation type="list" allowBlank="1" showInputMessage="1" showErrorMessage="1">
          <x14:formula1>
            <xm:f>Data!$A$55:$A$65</xm:f>
          </x14:formula1>
          <xm:sqref>D32:D33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 ht="23.25">
      <c r="B2" s="2" t="s">
        <v>191</v>
      </c>
      <c r="J2" s="13"/>
    </row>
    <row r="3" spans="1:11">
      <c r="J3" s="13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188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186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185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E15" sqref="E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 ht="23.25">
      <c r="B2" s="2" t="s">
        <v>192</v>
      </c>
      <c r="J2" s="13"/>
    </row>
    <row r="3" spans="1:11">
      <c r="J3" s="13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188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 t="s">
        <v>157</v>
      </c>
      <c r="D6" s="102"/>
      <c r="E6" s="102"/>
      <c r="F6" s="102"/>
      <c r="G6" s="8"/>
      <c r="H6" s="90" t="s">
        <v>186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185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18</v>
      </c>
      <c r="C21" s="10" t="s">
        <v>25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173</v>
      </c>
      <c r="C22" s="10" t="s">
        <v>174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</v>
      </c>
      <c r="C23" s="10" t="s">
        <v>55</v>
      </c>
      <c r="D23" s="14"/>
      <c r="E23" s="14"/>
      <c r="F23" s="14"/>
      <c r="G23" s="14"/>
      <c r="H23" s="14"/>
      <c r="I23" s="14"/>
      <c r="J23" s="14"/>
      <c r="K23" s="5"/>
    </row>
    <row r="24" spans="1:11" ht="22.5" customHeight="1">
      <c r="A24" s="4"/>
      <c r="B24" s="10" t="s">
        <v>20</v>
      </c>
      <c r="C24" s="10" t="s">
        <v>24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26</v>
      </c>
      <c r="C25" s="10" t="s">
        <v>24</v>
      </c>
      <c r="D25" s="87"/>
      <c r="E25" s="87"/>
      <c r="F25" s="87"/>
      <c r="G25" s="87"/>
      <c r="H25" s="87"/>
      <c r="I25" s="87"/>
      <c r="J25" s="87"/>
      <c r="K25" s="5"/>
    </row>
    <row r="26" spans="1:11" ht="22.5" customHeight="1">
      <c r="A26" s="4"/>
      <c r="B26" s="10" t="s">
        <v>27</v>
      </c>
      <c r="C26" s="10" t="s">
        <v>24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0" t="s">
        <v>45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46</v>
      </c>
      <c r="C30" s="57" t="s">
        <v>137</v>
      </c>
      <c r="D30" s="60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47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48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49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50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10" t="s">
        <v>51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181</v>
      </c>
      <c r="B54" t="s">
        <v>183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91" workbookViewId="0">
      <selection activeCell="G115" sqref="G11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104</v>
      </c>
      <c r="E29" s="17"/>
    </row>
    <row r="30" spans="2:5">
      <c r="B30" s="22"/>
      <c r="C30" s="19">
        <v>40</v>
      </c>
      <c r="D30" s="23" t="s">
        <v>85</v>
      </c>
      <c r="E30" s="34"/>
    </row>
    <row r="31" spans="2:5">
      <c r="B31" s="22"/>
      <c r="C31" s="19">
        <v>100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220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83</v>
      </c>
      <c r="E36" s="18"/>
    </row>
    <row r="37" spans="2:5">
      <c r="B37" s="22"/>
      <c r="C37" s="20">
        <v>20</v>
      </c>
      <c r="D37" s="24" t="s">
        <v>83</v>
      </c>
      <c r="E37" s="18"/>
    </row>
    <row r="38" spans="2:5">
      <c r="B38" s="22"/>
      <c r="C38" s="19">
        <v>40</v>
      </c>
      <c r="D38" s="23" t="s">
        <v>85</v>
      </c>
      <c r="E38" s="18"/>
    </row>
    <row r="39" spans="2:5">
      <c r="B39" s="22"/>
      <c r="C39" s="19">
        <v>100</v>
      </c>
      <c r="D39" s="23" t="s">
        <v>89</v>
      </c>
      <c r="E39" s="18"/>
    </row>
    <row r="40" spans="2:5">
      <c r="B40" s="22"/>
      <c r="C40" s="20">
        <v>180</v>
      </c>
      <c r="D40" s="24" t="s">
        <v>91</v>
      </c>
      <c r="E40" s="18"/>
    </row>
    <row r="41" spans="2:5">
      <c r="B41" s="22"/>
      <c r="C41" s="20">
        <v>220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182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182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179</v>
      </c>
    </row>
    <row r="132" spans="2:4">
      <c r="B132" s="28"/>
      <c r="C132" s="20">
        <v>5</v>
      </c>
      <c r="D132" s="24" t="s">
        <v>179</v>
      </c>
    </row>
    <row r="133" spans="2:4">
      <c r="B133" s="28"/>
      <c r="C133" s="20">
        <v>75</v>
      </c>
      <c r="D133" s="24" t="s">
        <v>178</v>
      </c>
    </row>
    <row r="134" spans="2:4">
      <c r="B134" s="28"/>
      <c r="C134" s="20">
        <v>80</v>
      </c>
      <c r="D134" s="24" t="s">
        <v>169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167</v>
      </c>
    </row>
    <row r="137" spans="2:4">
      <c r="B137" s="40"/>
      <c r="C137" s="20">
        <v>95</v>
      </c>
      <c r="D137" s="24" t="s">
        <v>168</v>
      </c>
    </row>
    <row r="138" spans="2:4">
      <c r="B138" s="28" t="s">
        <v>131</v>
      </c>
    </row>
    <row r="139" spans="2:4">
      <c r="C139" s="20" t="s">
        <v>40</v>
      </c>
      <c r="D139" s="24" t="s">
        <v>177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173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Rev2.2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6" t="s">
        <v>44</v>
      </c>
      <c r="H7" s="97"/>
      <c r="I7" s="97"/>
      <c r="J7" s="98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3"/>
      <c r="I8" s="94"/>
      <c r="J8" s="95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3"/>
      <c r="I9" s="94"/>
      <c r="J9" s="95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3"/>
      <c r="I10" s="94"/>
      <c r="J10" s="95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3" t="s">
        <v>161</v>
      </c>
      <c r="I11" s="94"/>
      <c r="J11" s="95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3" t="s">
        <v>161</v>
      </c>
      <c r="I12" s="94"/>
      <c r="J12" s="95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3"/>
      <c r="I13" s="94"/>
      <c r="J13" s="95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3"/>
      <c r="I14" s="94"/>
      <c r="J14" s="95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3" t="s">
        <v>70</v>
      </c>
      <c r="I15" s="94"/>
      <c r="J15" s="95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3"/>
      <c r="I16" s="94"/>
      <c r="J16" s="95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VLOOKUP(D17,Lookup!C122:D129,2)</f>
        <v>#N/A</v>
      </c>
      <c r="H17" s="93"/>
      <c r="I17" s="94"/>
      <c r="J17" s="95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VLOOKUP(D18,Lookup!C131:D137,2)</f>
        <v>#N/A</v>
      </c>
      <c r="H18" s="93"/>
      <c r="I18" s="94"/>
      <c r="J18" s="95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0" t="s">
        <v>135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99" t="s">
        <v>136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Rev2.2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42948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170</v>
      </c>
      <c r="I8" s="72" t="s">
        <v>171</v>
      </c>
      <c r="J8" s="72" t="s">
        <v>172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173</v>
      </c>
      <c r="C18" s="10" t="s">
        <v>174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137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137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6"/>
  <sheetViews>
    <sheetView tabSelected="1" view="pageLayout" zoomScale="130" zoomScaleNormal="110" zoomScalePageLayoutView="130" workbookViewId="0">
      <selection activeCell="J19" sqref="J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7.5703125" style="1" customWidth="1"/>
    <col min="5" max="5" width="17.7109375" style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Rev2.2</v>
      </c>
    </row>
    <row r="2" spans="1:11">
      <c r="J2" s="13"/>
    </row>
    <row r="3" spans="1:11">
      <c r="B3" s="1" t="s">
        <v>194</v>
      </c>
      <c r="F3" s="8"/>
      <c r="G3" s="8"/>
      <c r="H3" s="9" t="s">
        <v>158</v>
      </c>
      <c r="J3" s="69" t="s">
        <v>196</v>
      </c>
    </row>
    <row r="4" spans="1:11" ht="15.75">
      <c r="B4" s="3" t="s">
        <v>195</v>
      </c>
      <c r="F4" s="8"/>
      <c r="G4" s="8"/>
      <c r="H4" s="9" t="s">
        <v>56</v>
      </c>
      <c r="J4" s="70">
        <v>42940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/>
      <c r="E7" s="8"/>
      <c r="F7" s="8"/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197</v>
      </c>
      <c r="E8" s="72" t="s">
        <v>198</v>
      </c>
      <c r="F8" s="5"/>
    </row>
    <row r="9" spans="1:11">
      <c r="A9" s="4"/>
      <c r="B9" s="10" t="s">
        <v>3</v>
      </c>
      <c r="C9" s="11" t="s">
        <v>23</v>
      </c>
      <c r="D9" s="14">
        <v>6.1</v>
      </c>
      <c r="E9" s="14">
        <v>6.1</v>
      </c>
      <c r="F9" s="5"/>
    </row>
    <row r="10" spans="1:11">
      <c r="A10" s="4"/>
      <c r="B10" s="10" t="s">
        <v>6</v>
      </c>
      <c r="C10" s="10" t="s">
        <v>52</v>
      </c>
      <c r="D10" s="15">
        <v>10</v>
      </c>
      <c r="E10" s="15" t="s">
        <v>38</v>
      </c>
      <c r="F10" s="5"/>
    </row>
    <row r="11" spans="1:11">
      <c r="A11" s="4"/>
      <c r="B11" s="10" t="s">
        <v>9</v>
      </c>
      <c r="C11" s="10" t="s">
        <v>54</v>
      </c>
      <c r="D11" s="15">
        <v>8</v>
      </c>
      <c r="E11" s="15">
        <v>8</v>
      </c>
      <c r="F11" s="5"/>
    </row>
    <row r="12" spans="1:11">
      <c r="A12" s="4"/>
      <c r="B12" s="10" t="s">
        <v>10</v>
      </c>
      <c r="C12" s="10" t="s">
        <v>24</v>
      </c>
      <c r="D12" s="11">
        <v>0.51</v>
      </c>
      <c r="E12" s="11">
        <v>0.21</v>
      </c>
      <c r="F12" s="8"/>
      <c r="G12" s="8"/>
      <c r="H12" s="8"/>
      <c r="I12" s="8"/>
      <c r="J12" s="8"/>
      <c r="K12" s="5"/>
    </row>
    <row r="13" spans="1:11">
      <c r="A13" s="4"/>
      <c r="B13" s="10" t="s">
        <v>11</v>
      </c>
      <c r="C13" s="10" t="s">
        <v>24</v>
      </c>
      <c r="D13" s="11">
        <v>0.03</v>
      </c>
      <c r="E13" s="11" t="s">
        <v>40</v>
      </c>
      <c r="F13" s="8"/>
      <c r="G13" s="8"/>
      <c r="H13" s="8"/>
      <c r="I13" s="8"/>
      <c r="J13" s="8"/>
      <c r="K13" s="5"/>
    </row>
    <row r="14" spans="1:11">
      <c r="A14" s="4"/>
      <c r="B14" s="10" t="s">
        <v>4</v>
      </c>
      <c r="C14" s="10" t="s">
        <v>24</v>
      </c>
      <c r="D14" s="11">
        <v>50</v>
      </c>
      <c r="E14" s="11">
        <v>40</v>
      </c>
      <c r="F14" s="8"/>
      <c r="G14" s="8"/>
      <c r="H14" s="8"/>
      <c r="I14" s="8"/>
      <c r="J14" s="8"/>
      <c r="K14" s="5"/>
    </row>
    <row r="15" spans="1:11">
      <c r="A15" s="4"/>
      <c r="B15" s="10" t="s">
        <v>18</v>
      </c>
      <c r="C15" s="10" t="s">
        <v>25</v>
      </c>
      <c r="D15" s="87">
        <v>5.9</v>
      </c>
      <c r="E15" s="11">
        <v>2.95</v>
      </c>
      <c r="F15" s="5"/>
      <c r="G15" s="5"/>
      <c r="H15" s="5"/>
      <c r="I15" s="5"/>
      <c r="J15" s="5"/>
      <c r="K15" s="5"/>
    </row>
    <row r="16" spans="1:11">
      <c r="A16" s="4"/>
      <c r="B16" s="10" t="s">
        <v>19</v>
      </c>
      <c r="C16" s="10" t="s">
        <v>55</v>
      </c>
      <c r="D16" s="14">
        <v>96.7</v>
      </c>
      <c r="E16" s="14">
        <v>97.6</v>
      </c>
      <c r="F16" s="5"/>
      <c r="G16" s="5"/>
      <c r="H16" s="5"/>
      <c r="I16" s="5"/>
      <c r="J16" s="5"/>
      <c r="K16" s="5"/>
    </row>
    <row r="17" spans="1:11">
      <c r="A17" s="4"/>
      <c r="B17" s="66"/>
      <c r="C17" s="66"/>
      <c r="D17" s="68"/>
      <c r="E17" s="68"/>
      <c r="F17" s="5"/>
      <c r="G17" s="5"/>
      <c r="H17" s="5"/>
      <c r="I17" s="5"/>
      <c r="J17" s="5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5"/>
      <c r="G18" s="5"/>
      <c r="H18" s="5"/>
      <c r="I18" s="5"/>
      <c r="J18" s="5"/>
      <c r="K18" s="5"/>
    </row>
    <row r="19" spans="1:11">
      <c r="A19" s="4"/>
      <c r="B19" s="66" t="s">
        <v>45</v>
      </c>
      <c r="C19" s="83" t="s">
        <v>199</v>
      </c>
      <c r="D19" s="83"/>
      <c r="E19" s="83"/>
      <c r="F19" s="5"/>
      <c r="G19" s="5"/>
      <c r="H19" s="5"/>
      <c r="I19" s="5"/>
      <c r="J19" s="5"/>
      <c r="K19" s="5"/>
    </row>
    <row r="20" spans="1:11">
      <c r="A20" s="4"/>
      <c r="B20" s="66" t="s">
        <v>46</v>
      </c>
      <c r="C20" s="83" t="s">
        <v>200</v>
      </c>
      <c r="D20" s="83"/>
      <c r="E20" s="83"/>
      <c r="F20" s="5"/>
      <c r="G20" s="5"/>
      <c r="H20" s="5"/>
      <c r="I20" s="5"/>
      <c r="J20" s="5"/>
      <c r="K20" s="5"/>
    </row>
    <row r="21" spans="1:11">
      <c r="A21" s="4"/>
      <c r="B21" s="66"/>
      <c r="C21" s="83"/>
      <c r="D21" s="83"/>
      <c r="E21" s="83"/>
      <c r="F21" s="5"/>
      <c r="G21" s="5"/>
      <c r="H21" s="5"/>
      <c r="I21" s="5"/>
      <c r="J21" s="5"/>
      <c r="K21" s="5"/>
    </row>
    <row r="22" spans="1:11">
      <c r="A22" s="4"/>
      <c r="B22" s="4"/>
      <c r="C22" s="8"/>
      <c r="D22" s="8"/>
      <c r="E22" s="8"/>
      <c r="F22" s="5"/>
      <c r="G22" s="5"/>
      <c r="H22" s="5"/>
      <c r="I22" s="5"/>
      <c r="J22" s="5"/>
      <c r="K22" s="5"/>
    </row>
    <row r="23" spans="1:11">
      <c r="A23" s="4"/>
      <c r="B23" s="4"/>
      <c r="C23" s="8"/>
      <c r="D23" s="8"/>
      <c r="E23" s="8"/>
      <c r="F23" s="5"/>
      <c r="G23" s="5"/>
      <c r="H23" s="5"/>
      <c r="I23" s="5"/>
      <c r="J23" s="5"/>
      <c r="K23" s="5"/>
    </row>
    <row r="24" spans="1:11">
      <c r="A24" s="4"/>
      <c r="B24" s="4" t="s">
        <v>133</v>
      </c>
      <c r="C24" s="8"/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4" t="s">
        <v>60</v>
      </c>
      <c r="C25" s="8"/>
      <c r="D25" s="8"/>
      <c r="E25" s="8"/>
      <c r="F25" s="5"/>
      <c r="G25" s="5"/>
      <c r="H25" s="5"/>
      <c r="I25" s="5"/>
      <c r="J25" s="5"/>
      <c r="K25" s="5"/>
    </row>
    <row r="26" spans="1:11">
      <c r="A26" s="4"/>
      <c r="B26" s="4" t="s">
        <v>156</v>
      </c>
      <c r="C26" s="8"/>
      <c r="D26" s="8"/>
      <c r="E26" s="8"/>
      <c r="F26" s="5"/>
      <c r="G26" s="5"/>
      <c r="H26" s="5"/>
      <c r="I26" s="5"/>
      <c r="J26" s="5"/>
      <c r="K26" s="5"/>
    </row>
    <row r="27" spans="1:11">
      <c r="A27" s="4"/>
      <c r="B27" s="12" t="s">
        <v>62</v>
      </c>
      <c r="C27" s="8"/>
      <c r="D27" s="8"/>
      <c r="E27" s="8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4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4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4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4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4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4"/>
      <c r="G41" s="4"/>
      <c r="H41" s="4"/>
      <c r="I41" s="4"/>
      <c r="J41" s="4"/>
      <c r="K41" s="5"/>
    </row>
    <row r="42" spans="1:11">
      <c r="A42" s="4"/>
      <c r="B42" s="5"/>
      <c r="C42" s="5"/>
      <c r="D42" s="5"/>
      <c r="E42" s="5"/>
      <c r="F42" s="4"/>
      <c r="G42" s="4"/>
      <c r="H42" s="4"/>
      <c r="I42" s="4"/>
      <c r="J42" s="4"/>
      <c r="K42" s="5"/>
    </row>
    <row r="43" spans="1:11">
      <c r="A43" s="4"/>
      <c r="B43" s="5"/>
      <c r="C43" s="5"/>
      <c r="D43" s="5"/>
      <c r="E43" s="5"/>
      <c r="F43" s="4"/>
      <c r="G43" s="4"/>
      <c r="H43" s="4"/>
      <c r="I43" s="4"/>
      <c r="J43" s="4"/>
      <c r="K43" s="5"/>
    </row>
    <row r="44" spans="1:11">
      <c r="A44" s="4"/>
      <c r="B44" s="5"/>
      <c r="C44" s="5"/>
      <c r="D44" s="5"/>
      <c r="E44" s="5"/>
      <c r="F44" s="4"/>
      <c r="G44" s="4"/>
      <c r="H44" s="4"/>
      <c r="I44" s="4"/>
      <c r="J44" s="4"/>
      <c r="K44" s="5"/>
    </row>
    <row r="45" spans="1:11">
      <c r="A45" s="4"/>
      <c r="B45" s="5"/>
      <c r="C45" s="5"/>
      <c r="D45" s="5"/>
      <c r="E45" s="5"/>
      <c r="F45" s="4"/>
      <c r="G45" s="4"/>
      <c r="H45" s="4"/>
      <c r="I45" s="4"/>
      <c r="J45" s="4"/>
      <c r="K45" s="5"/>
    </row>
    <row r="46" spans="1:11">
      <c r="A46" s="4"/>
      <c r="B46" s="5"/>
      <c r="D46" s="5"/>
      <c r="E46" s="5"/>
      <c r="F46" s="4"/>
      <c r="G46" s="4"/>
      <c r="H46" s="4"/>
      <c r="I46" s="4"/>
      <c r="J46" s="4"/>
      <c r="K46" s="5"/>
    </row>
    <row r="47" spans="1:11">
      <c r="A47" s="4"/>
      <c r="B47" s="5"/>
      <c r="C47" s="5"/>
      <c r="D47" s="5"/>
      <c r="E47" s="5"/>
      <c r="F47" s="4"/>
      <c r="G47" s="4"/>
      <c r="H47" s="4"/>
      <c r="I47" s="4"/>
      <c r="J47" s="4"/>
      <c r="K47" s="5"/>
    </row>
    <row r="48" spans="1:11">
      <c r="A48" s="4"/>
      <c r="B48" s="5"/>
      <c r="C48" s="5"/>
      <c r="D48" s="5"/>
      <c r="E48" s="5"/>
      <c r="F48" s="4"/>
      <c r="G48" s="4"/>
      <c r="H48" s="4"/>
      <c r="I48" s="4"/>
      <c r="J48" s="4"/>
      <c r="K48" s="5"/>
    </row>
    <row r="49" spans="1:11">
      <c r="A49" s="4"/>
      <c r="B49" s="5"/>
      <c r="C49" s="5"/>
      <c r="D49" s="5"/>
      <c r="E49" s="5"/>
      <c r="F49" s="4"/>
      <c r="G49" s="4"/>
      <c r="H49" s="4"/>
      <c r="I49" s="4"/>
      <c r="J49" s="4"/>
      <c r="K49" s="5"/>
    </row>
    <row r="50" spans="1:11">
      <c r="A50" s="4"/>
      <c r="B50" s="5"/>
      <c r="C50" s="5"/>
      <c r="D50" s="5"/>
      <c r="E50" s="5"/>
      <c r="F50" s="4"/>
      <c r="G50" s="4"/>
      <c r="H50" s="4"/>
      <c r="I50" s="4"/>
      <c r="J50" s="4"/>
      <c r="K50" s="5"/>
    </row>
    <row r="51" spans="1:11">
      <c r="A51" s="4"/>
      <c r="B51" s="5"/>
      <c r="C51" s="5"/>
      <c r="D51" s="5"/>
      <c r="E51" s="5"/>
      <c r="F51" s="4"/>
      <c r="G51" s="4"/>
      <c r="H51" s="4"/>
      <c r="I51" s="4"/>
      <c r="J51" s="4"/>
      <c r="K51" s="5"/>
    </row>
    <row r="52" spans="1:11">
      <c r="A52" s="4"/>
      <c r="B52" s="5"/>
      <c r="C52" s="5"/>
      <c r="D52" s="5"/>
      <c r="E52" s="5"/>
      <c r="F52" s="4"/>
      <c r="G52" s="4"/>
      <c r="H52" s="4"/>
      <c r="I52" s="4"/>
      <c r="J52" s="4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K90" s="4"/>
    </row>
    <row r="91" spans="1:11">
      <c r="A91" s="4"/>
      <c r="B91" s="4"/>
      <c r="C91" s="4"/>
      <c r="D91" s="4"/>
      <c r="E91" s="4"/>
      <c r="K91" s="4"/>
    </row>
    <row r="92" spans="1:11">
      <c r="A92" s="4"/>
      <c r="B92" s="4"/>
      <c r="C92" s="4"/>
      <c r="D92" s="4"/>
      <c r="E92" s="4"/>
      <c r="K92" s="4"/>
    </row>
    <row r="93" spans="1:11">
      <c r="A93" s="4"/>
      <c r="B93" s="4"/>
      <c r="C93" s="4"/>
      <c r="D93" s="4"/>
      <c r="E93" s="4"/>
      <c r="K93" s="4"/>
    </row>
    <row r="94" spans="1:11">
      <c r="A94" s="4"/>
      <c r="B94" s="4"/>
      <c r="C94" s="4"/>
      <c r="D94" s="4"/>
      <c r="E94" s="4"/>
      <c r="K94" s="4"/>
    </row>
    <row r="95" spans="1:11">
      <c r="A95" s="4"/>
      <c r="B95" s="4"/>
      <c r="C95" s="4"/>
      <c r="D95" s="4"/>
      <c r="E95" s="4"/>
      <c r="K95" s="4"/>
    </row>
    <row r="96" spans="1:11">
      <c r="A96" s="4"/>
      <c r="B96" s="4"/>
      <c r="C96" s="4"/>
      <c r="D96" s="4"/>
      <c r="E96" s="4"/>
      <c r="K96" s="4"/>
    </row>
    <row r="97" spans="1:11">
      <c r="A97" s="4"/>
      <c r="B97" s="4"/>
      <c r="C97" s="4"/>
      <c r="D97" s="4"/>
      <c r="E97" s="4"/>
      <c r="K97" s="4"/>
    </row>
    <row r="98" spans="1:11">
      <c r="A98" s="4"/>
      <c r="B98" s="4"/>
      <c r="C98" s="4"/>
      <c r="D98" s="4"/>
      <c r="E98" s="4"/>
      <c r="K98" s="4"/>
    </row>
    <row r="99" spans="1:11">
      <c r="A99" s="4"/>
      <c r="B99" s="4"/>
      <c r="C99" s="4"/>
      <c r="D99" s="4"/>
      <c r="E99" s="4"/>
      <c r="K99" s="4"/>
    </row>
    <row r="100" spans="1:11">
      <c r="A100" s="4"/>
      <c r="B100" s="4"/>
      <c r="C100" s="4"/>
      <c r="D100" s="4"/>
      <c r="E100" s="4"/>
      <c r="K100" s="4"/>
    </row>
    <row r="101" spans="1:11">
      <c r="A101" s="4"/>
      <c r="B101" s="4"/>
      <c r="C101" s="4"/>
      <c r="D101" s="4"/>
      <c r="E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  <row r="112" spans="1:11">
      <c r="A112" s="4"/>
      <c r="K112" s="4"/>
    </row>
    <row r="113" spans="1:11">
      <c r="A113" s="4"/>
      <c r="K113" s="4"/>
    </row>
    <row r="114" spans="1:11">
      <c r="A114" s="4"/>
      <c r="K114" s="4"/>
    </row>
    <row r="115" spans="1:11">
      <c r="A115" s="4"/>
      <c r="K115" s="4"/>
    </row>
    <row r="116" spans="1:11">
      <c r="A116" s="4"/>
      <c r="K116" s="4"/>
    </row>
  </sheetData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Rev2.2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6" t="s">
        <v>44</v>
      </c>
      <c r="H7" s="97"/>
      <c r="I7" s="97"/>
      <c r="J7" s="98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3"/>
      <c r="I8" s="94"/>
      <c r="J8" s="95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3"/>
      <c r="I9" s="94"/>
      <c r="J9" s="95"/>
      <c r="K9" s="5"/>
    </row>
    <row r="10" spans="1:11">
      <c r="A10" s="4"/>
      <c r="B10" s="10" t="s">
        <v>32</v>
      </c>
      <c r="C10" s="10" t="s">
        <v>34</v>
      </c>
      <c r="D10" s="11" t="s">
        <v>182</v>
      </c>
      <c r="E10" s="11" t="s">
        <v>23</v>
      </c>
      <c r="F10" s="11" t="s">
        <v>23</v>
      </c>
      <c r="G10" s="11" t="str">
        <f>VLOOKUP(D10,Lookup!C115:D117,2)</f>
        <v>Warning</v>
      </c>
      <c r="H10" s="93"/>
      <c r="I10" s="94"/>
      <c r="J10" s="95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93"/>
      <c r="I11" s="94"/>
      <c r="J11" s="95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163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166</v>
      </c>
      <c r="K15" s="5"/>
    </row>
    <row r="16" spans="1:11">
      <c r="A16" s="4"/>
      <c r="B16" s="88" t="s">
        <v>180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 t="s">
        <v>164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0" t="s">
        <v>135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99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view="pageLayout" topLeftCell="A19" zoomScale="130" zoomScaleNormal="110" zoomScalePageLayoutView="130" workbookViewId="0">
      <selection activeCell="A26" sqref="A26:XFD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>
      <c r="J2" s="13"/>
    </row>
    <row r="3" spans="1:11" ht="22.5" customHeight="1">
      <c r="B3" s="90" t="s">
        <v>187</v>
      </c>
      <c r="C3" s="101"/>
      <c r="D3" s="101"/>
      <c r="E3" s="101"/>
      <c r="F3" s="101"/>
      <c r="G3" s="8"/>
      <c r="H3" s="90" t="s">
        <v>158</v>
      </c>
      <c r="I3" s="101"/>
      <c r="J3" s="101"/>
    </row>
    <row r="4" spans="1:11" ht="22.5" customHeight="1">
      <c r="B4" s="90" t="s">
        <v>188</v>
      </c>
      <c r="C4" s="101"/>
      <c r="D4" s="101"/>
      <c r="E4" s="101"/>
      <c r="F4" s="101"/>
      <c r="G4" s="8"/>
      <c r="H4" s="90" t="s">
        <v>56</v>
      </c>
      <c r="I4" s="101"/>
      <c r="J4" s="101"/>
    </row>
    <row r="5" spans="1:11" ht="22.5" customHeight="1">
      <c r="B5" s="90" t="s">
        <v>140</v>
      </c>
      <c r="C5" s="102"/>
      <c r="D5" s="102"/>
      <c r="E5" s="102"/>
      <c r="F5" s="102"/>
      <c r="G5" s="8"/>
      <c r="H5" s="90" t="s">
        <v>186</v>
      </c>
      <c r="I5" s="101"/>
      <c r="J5" s="101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185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173</v>
      </c>
      <c r="C26" s="10" t="s">
        <v>174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 ht="22.5" customHeight="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 ht="22.5" customHeight="1">
      <c r="A29" s="4"/>
      <c r="B29" s="10" t="s">
        <v>26</v>
      </c>
      <c r="C29" s="10" t="s">
        <v>24</v>
      </c>
      <c r="D29" s="87"/>
      <c r="E29" s="87"/>
      <c r="F29" s="87"/>
      <c r="G29" s="87"/>
      <c r="H29" s="87"/>
      <c r="I29" s="87"/>
      <c r="J29" s="87"/>
      <c r="K29" s="5"/>
    </row>
    <row r="30" spans="1:11" ht="22.5" customHeight="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30</v>
      </c>
      <c r="C31" s="10" t="s">
        <v>29</v>
      </c>
      <c r="D31" s="11"/>
      <c r="E31" s="11"/>
      <c r="F31" s="11"/>
      <c r="G31" s="11"/>
      <c r="H31" s="11"/>
      <c r="I31" s="11"/>
      <c r="J31" s="11"/>
      <c r="K31" s="5"/>
    </row>
    <row r="32" spans="1:11" ht="22.5" customHeight="1">
      <c r="A32" s="4"/>
      <c r="B32" s="10" t="s">
        <v>31</v>
      </c>
      <c r="C32" s="10" t="s">
        <v>29</v>
      </c>
      <c r="D32" s="11"/>
      <c r="E32" s="11"/>
      <c r="F32" s="11"/>
      <c r="G32" s="11"/>
      <c r="H32" s="11"/>
      <c r="I32" s="11"/>
      <c r="J32" s="11"/>
      <c r="K32" s="5"/>
    </row>
    <row r="33" spans="1:11" ht="22.5" customHeight="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0" t="s">
        <v>45</v>
      </c>
      <c r="C37" s="57" t="s">
        <v>137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46</v>
      </c>
      <c r="C38" s="57" t="s">
        <v>137</v>
      </c>
      <c r="D38" s="60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47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48</v>
      </c>
      <c r="C40" s="57" t="s">
        <v>137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49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50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51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9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D31:J32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zoomScale="130" zoomScaleNormal="110" zoomScalePageLayoutView="130" workbookViewId="0">
      <selection activeCell="E12" sqref="E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188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186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185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</v>
      </c>
      <c r="C23" s="10" t="s">
        <v>25</v>
      </c>
      <c r="D23" s="11"/>
      <c r="E23" s="11"/>
      <c r="F23" s="11"/>
      <c r="G23" s="11"/>
      <c r="H23" s="11"/>
      <c r="I23" s="11"/>
      <c r="J23" s="11"/>
      <c r="K23" s="5"/>
    </row>
    <row r="24" spans="1:11" ht="22.5" customHeight="1">
      <c r="A24" s="4"/>
      <c r="B24" s="10" t="s">
        <v>173</v>
      </c>
      <c r="C24" s="10" t="s">
        <v>174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</v>
      </c>
      <c r="C25" s="10" t="s">
        <v>55</v>
      </c>
      <c r="D25" s="14"/>
      <c r="E25" s="14"/>
      <c r="F25" s="14"/>
      <c r="G25" s="14"/>
      <c r="H25" s="14"/>
      <c r="I25" s="14"/>
      <c r="J25" s="14"/>
      <c r="K25" s="5"/>
    </row>
    <row r="26" spans="1:11">
      <c r="A26" s="4"/>
      <c r="B26" s="66"/>
      <c r="C26" s="66"/>
      <c r="D26" s="68"/>
      <c r="E26" s="68"/>
      <c r="F26" s="68"/>
      <c r="G26" s="68"/>
      <c r="H26" s="68"/>
      <c r="I26" s="68"/>
      <c r="J26" s="68"/>
      <c r="K26" s="5"/>
    </row>
    <row r="27" spans="1:11">
      <c r="A27" s="4"/>
      <c r="B27" s="7" t="s">
        <v>44</v>
      </c>
      <c r="C27" s="9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0" t="s">
        <v>45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46</v>
      </c>
      <c r="C29" s="57" t="s">
        <v>137</v>
      </c>
      <c r="D29" s="60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47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48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49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50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51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66"/>
      <c r="C35" s="83"/>
      <c r="D35" s="83"/>
      <c r="E35" s="83"/>
      <c r="F35" s="83"/>
      <c r="G35" s="83"/>
      <c r="H35" s="83"/>
      <c r="I35" s="83"/>
      <c r="J35" s="83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D14" sqref="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188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186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185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view="pageLayout" zoomScale="130" zoomScaleNormal="110" zoomScalePageLayoutView="130" workbookViewId="0">
      <selection activeCell="E11" sqref="E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Rev2.2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188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186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185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173</v>
      </c>
      <c r="C20" s="10" t="s">
        <v>174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137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47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48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49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50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51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3"/>
      <c r="D31" s="83"/>
      <c r="E31" s="83"/>
      <c r="F31" s="83"/>
      <c r="G31" s="83"/>
      <c r="H31" s="83"/>
      <c r="I31" s="83"/>
      <c r="J31" s="83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99ED72-1376-4AAA-A2E3-2BADD8D7C40C}"/>
</file>

<file path=customXml/itemProps2.xml><?xml version="1.0" encoding="utf-8"?>
<ds:datastoreItem xmlns:ds="http://schemas.openxmlformats.org/officeDocument/2006/customXml" ds:itemID="{3B53B089-F36B-4C75-96BC-C0E1D8B192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</vt:lpstr>
      <vt:lpstr>Short</vt:lpstr>
      <vt:lpstr>SRT</vt:lpstr>
      <vt:lpstr>Multi</vt:lpstr>
      <vt:lpstr>Micro</vt:lpstr>
      <vt:lpstr>FULL TEST SHEET</vt:lpstr>
      <vt:lpstr>CHEM TEST SHEET</vt:lpstr>
      <vt:lpstr>SHORT TEST SHEET</vt:lpstr>
      <vt:lpstr>SRT TEST SHEET</vt:lpstr>
      <vt:lpstr>MICRO TEST SHEET</vt:lpstr>
      <vt:lpstr>TOWN SUPPLY TEST SHEET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2017-07-31T23:05:02Z</cp:lastPrinted>
  <dcterms:created xsi:type="dcterms:W3CDTF">2017-07-10T05:27:40Z</dcterms:created>
  <dcterms:modified xsi:type="dcterms:W3CDTF">2017-07-31T23:05:43Z</dcterms:modified>
</cp:coreProperties>
</file>