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 iterate="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4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D13" i="9"/>
  <c r="E12" i="9"/>
  <c r="F12" i="9"/>
  <c r="D12" i="9"/>
  <c r="J5" i="1" l="1"/>
  <c r="J4" i="1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D24" i="4"/>
  <c r="D25" i="4"/>
  <c r="D24" i="17"/>
  <c r="D25" i="17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</calcChain>
</file>

<file path=xl/sharedStrings.xml><?xml version="1.0" encoding="utf-8"?>
<sst xmlns="http://schemas.openxmlformats.org/spreadsheetml/2006/main" count="1128" uniqueCount="210">
  <si>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</si>
  <si>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</si>
  <si>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</si>
  <si>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</si>
  <si>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</si>
  <si>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</si>
  <si>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</si>
  <si>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</si>
  <si>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</si>
  <si>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</si>
  <si>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</si>
  <si>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</si>
  <si>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</si>
  <si>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</si>
  <si>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</si>
  <si>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</si>
  <si>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</si>
  <si>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</si>
  <si>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</si>
  <si>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</si>
  <si>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</si>
  <si>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</si>
  <si>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</si>
  <si>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</si>
  <si>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</si>
  <si>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</si>
  <si>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</si>
  <si>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</si>
  <si>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</si>
  <si>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</si>
  <si>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</si>
  <si>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</si>
  <si>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</si>
  <si>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</si>
  <si>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</si>
  <si>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</si>
  <si>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</si>
  <si>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</si>
  <si>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</si>
  <si>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</si>
  <si>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</si>
  <si>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</si>
  <si>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</si>
  <si>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</si>
  <si>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</si>
  <si>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</si>
  <si>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</si>
  <si>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</si>
  <si>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</si>
  <si>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</si>
  <si>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</si>
  <si>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</si>
  <si>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</si>
  <si>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</si>
  <si>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</si>
  <si>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</si>
  <si>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</si>
  <si>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</si>
  <si>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</si>
  <si>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</si>
  <si>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</si>
  <si>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</si>
  <si>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</si>
  <si>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</si>
  <si>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</si>
  <si>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</si>
  <si>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</si>
  <si>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</si>
  <si>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</si>
  <si>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</si>
  <si>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</si>
  <si>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</si>
  <si>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</si>
  <si>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</si>
  <si>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</si>
  <si>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</si>
  <si>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</si>
  <si>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</si>
  <si>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</si>
  <si>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</si>
  <si>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</si>
  <si>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</si>
  <si>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</si>
  <si>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</si>
  <si>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</si>
  <si>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</si>
  <si>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</si>
  <si>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</si>
  <si>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</si>
  <si>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</si>
  <si>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</si>
  <si>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</si>
  <si>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</si>
  <si>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</si>
  <si>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</si>
  <si>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</si>
  <si>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</si>
  <si>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</si>
  <si>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</si>
  <si>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</si>
  <si>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</si>
  <si>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</si>
  <si>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</si>
  <si>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</si>
  <si>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</si>
  <si>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</si>
  <si>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</si>
  <si>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</si>
  <si>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</si>
  <si>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</si>
  <si>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</si>
  <si>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</si>
  <si>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</si>
  <si>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</si>
  <si>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</si>
  <si>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</si>
  <si>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</si>
  <si>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</si>
  <si>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</si>
  <si>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</si>
  <si>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</si>
  <si>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</si>
  <si>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</si>
  <si>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</si>
  <si>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</si>
  <si>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</si>
  <si>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</si>
  <si>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</si>
  <si>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</si>
  <si>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</si>
  <si>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</si>
  <si>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</si>
  <si>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</si>
  <si>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</si>
  <si>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</si>
  <si>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</si>
  <si>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</si>
  <si>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</si>
  <si>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</si>
  <si>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</si>
  <si>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</si>
  <si>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</si>
  <si>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</si>
  <si>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</si>
  <si>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</si>
  <si>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</si>
  <si>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</si>
  <si>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</si>
  <si>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</si>
  <si>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</si>
  <si>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</si>
  <si>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</si>
  <si>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</si>
  <si>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</si>
  <si>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</si>
  <si>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</si>
  <si>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</si>
  <si>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</si>
  <si>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</si>
  <si>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</si>
  <si>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</si>
  <si>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</si>
  <si>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</si>
  <si>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</si>
  <si>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</si>
  <si>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</si>
  <si>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</si>
  <si>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</si>
  <si>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</si>
  <si>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</si>
  <si>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</si>
  <si>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</si>
  <si>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</si>
  <si>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</si>
  <si>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</si>
  <si>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</si>
  <si>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</si>
  <si>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</si>
  <si>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</si>
  <si>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</si>
  <si>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</si>
  <si>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</si>
  <si>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</si>
  <si>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</si>
  <si>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</si>
  <si>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</si>
  <si>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</si>
  <si>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</si>
  <si>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</si>
  <si>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</si>
  <si>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</si>
  <si>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</si>
  <si>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</si>
  <si>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</si>
  <si>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</si>
  <si>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</si>
  <si>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</si>
  <si>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</si>
  <si>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</si>
  <si>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</si>
  <si>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</si>
  <si>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</si>
  <si>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</si>
  <si>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</si>
  <si>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CHRIS DEBBIE </t>
  </si>
  <si>
    <t xml:space="preserve">HOUSE TANK </t>
  </si>
  <si>
    <t>HOUSE TAP</t>
  </si>
  <si>
    <t xml:space="preserve">The sample was clear with no significant sediment </t>
  </si>
  <si>
    <t>OTOROHANGA PLUMBING &amp; GAS</t>
  </si>
  <si>
    <t>20170908SRT01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</si>
</sst>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5" fillId="0" borderId="12" xfId="0" applyFont="1" applyBorder="1" applyAlignment="1"/>
    <xf numFmtId="0" fontId="5" fillId="0" borderId="13" xfId="0" applyFont="1" applyBorder="1" applyAlignment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28</xdr:row>
      <xdr:rowOff>58614</xdr:rowOff>
    </xdr:from>
    <xdr:to>
      <xdr:col>1</xdr:col>
      <xdr:colOff>1318847</xdr:colOff>
      <xdr:row>29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170</v>
      </c>
      <c r="C31" s="94"/>
      <c r="K31" s="5"/>
    </row>
    <row r="32" spans="1:11">
      <c r="A32" s="4"/>
      <c r="B32" s="94" t="s">
        <v>147</v>
      </c>
      <c r="K32" s="5"/>
    </row>
    <row r="33" spans="1:11">
      <c r="A33" s="4"/>
      <c r="B33" s="94" t="s">
        <v>200</v>
      </c>
      <c r="K33" s="5"/>
    </row>
    <row r="34" spans="1:11">
      <c r="A34" s="4"/>
      <c r="B34" s="94" t="s">
        <v>150</v>
      </c>
      <c r="K34" s="5"/>
    </row>
    <row r="35" spans="1:11">
      <c r="A35" s="4"/>
      <c r="B35" s="94" t="s">
        <v>153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106" t="s">
        <v>133</v>
      </c>
      <c r="D38" s="106"/>
      <c r="E38" s="106"/>
      <c r="F38" s="106"/>
      <c r="G38" s="106"/>
      <c r="H38" s="106"/>
      <c r="I38" s="106"/>
      <c r="J38" s="106"/>
      <c r="K38" s="5"/>
    </row>
    <row r="39" spans="1:11">
      <c r="A39" s="4"/>
      <c r="B39" s="55" t="s">
        <v>24</v>
      </c>
      <c r="C39" s="105" t="s">
        <v>134</v>
      </c>
      <c r="D39" s="106"/>
      <c r="E39" s="106"/>
      <c r="F39" s="106"/>
      <c r="G39" s="106"/>
      <c r="H39" s="106"/>
      <c r="I39" s="106"/>
      <c r="J39" s="106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7"/>
      <c r="D4" s="107"/>
      <c r="E4" s="107"/>
      <c r="F4" s="107"/>
      <c r="G4" s="8"/>
      <c r="H4" s="90" t="s">
        <v>156</v>
      </c>
      <c r="I4" s="107"/>
      <c r="J4" s="107"/>
    </row>
    <row r="5" spans="1:11" ht="22.5" customHeight="1">
      <c r="B5" s="90" t="s">
        <v>182</v>
      </c>
      <c r="C5" s="107"/>
      <c r="D5" s="107"/>
      <c r="E5" s="107"/>
      <c r="F5" s="107"/>
      <c r="G5" s="8"/>
      <c r="H5" s="90" t="s">
        <v>56</v>
      </c>
      <c r="I5" s="107"/>
      <c r="J5" s="107"/>
    </row>
    <row r="6" spans="1:11" ht="22.5" customHeight="1">
      <c r="B6" s="90" t="s">
        <v>138</v>
      </c>
      <c r="C6" s="108"/>
      <c r="D6" s="108"/>
      <c r="E6" s="108"/>
      <c r="F6" s="108"/>
      <c r="G6" s="8"/>
      <c r="H6" s="90" t="s">
        <v>180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7"/>
      <c r="D4" s="107"/>
      <c r="E4" s="107"/>
      <c r="F4" s="107"/>
      <c r="G4" s="8"/>
      <c r="H4" s="90" t="s">
        <v>156</v>
      </c>
      <c r="I4" s="107"/>
      <c r="J4" s="107"/>
    </row>
    <row r="5" spans="1:11" ht="22.5" customHeight="1">
      <c r="B5" s="90" t="s">
        <v>182</v>
      </c>
      <c r="C5" s="107"/>
      <c r="D5" s="107"/>
      <c r="E5" s="107"/>
      <c r="F5" s="107"/>
      <c r="G5" s="8"/>
      <c r="H5" s="90" t="s">
        <v>56</v>
      </c>
      <c r="I5" s="107"/>
      <c r="J5" s="107"/>
    </row>
    <row r="6" spans="1:11" ht="22.5" customHeight="1">
      <c r="B6" s="90" t="s">
        <v>138</v>
      </c>
      <c r="C6" s="108" t="s">
        <v>155</v>
      </c>
      <c r="D6" s="108"/>
      <c r="E6" s="108"/>
      <c r="F6" s="108"/>
      <c r="G6" s="8"/>
      <c r="H6" s="90" t="s">
        <v>180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7"/>
      <c r="D3" s="107"/>
      <c r="E3" s="107"/>
      <c r="F3" s="107"/>
      <c r="G3" s="8"/>
      <c r="H3" s="90" t="s">
        <v>156</v>
      </c>
      <c r="I3" s="107"/>
      <c r="J3" s="107"/>
    </row>
    <row r="4" spans="1:11" ht="22.5" customHeight="1">
      <c r="B4" s="90" t="s">
        <v>182</v>
      </c>
      <c r="C4" s="107"/>
      <c r="D4" s="107"/>
      <c r="E4" s="107"/>
      <c r="F4" s="107"/>
      <c r="G4" s="8"/>
      <c r="H4" s="90" t="s">
        <v>56</v>
      </c>
      <c r="I4" s="107"/>
      <c r="J4" s="107"/>
    </row>
    <row r="5" spans="1:11" ht="22.5" customHeight="1">
      <c r="B5" s="90" t="s">
        <v>138</v>
      </c>
      <c r="C5" s="108"/>
      <c r="D5" s="108"/>
      <c r="E5" s="108"/>
      <c r="F5" s="108"/>
      <c r="G5" s="8"/>
      <c r="H5" s="90" t="s">
        <v>180</v>
      </c>
      <c r="I5" s="107"/>
      <c r="J5" s="107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12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158</v>
      </c>
      <c r="I11" s="100"/>
      <c r="J11" s="101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99" t="s">
        <v>69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99" t="s">
        <v>158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106" t="s">
        <v>133</v>
      </c>
      <c r="D28" s="106"/>
      <c r="E28" s="106"/>
      <c r="F28" s="106"/>
      <c r="G28" s="106"/>
      <c r="H28" s="106"/>
      <c r="I28" s="106"/>
      <c r="J28" s="106"/>
      <c r="K28" s="5"/>
    </row>
    <row r="29" spans="1:11">
      <c r="A29" s="4"/>
      <c r="B29" s="55" t="s">
        <v>24</v>
      </c>
      <c r="C29" s="105" t="s">
        <v>134</v>
      </c>
      <c r="D29" s="106"/>
      <c r="E29" s="106"/>
      <c r="F29" s="106"/>
      <c r="G29" s="106"/>
      <c r="H29" s="106"/>
      <c r="I29" s="106"/>
      <c r="J29" s="106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tabSelected="1" view="pageLayout" topLeftCell="A13" zoomScale="130" zoomScaleNormal="110" zoomScalePageLayoutView="130" workbookViewId="0">
      <selection activeCell="I36" sqref="I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208</v>
      </c>
      <c r="F3" s="8"/>
      <c r="G3" s="8"/>
      <c r="H3" s="9" t="s">
        <v>156</v>
      </c>
      <c r="J3" s="69" t="s">
        <v>209</v>
      </c>
    </row>
    <row r="4" spans="1:11" ht="15.75">
      <c r="B4" s="3" t="s">
        <v>204</v>
      </c>
      <c r="F4" s="8"/>
      <c r="G4" s="8"/>
      <c r="H4" s="9" t="s">
        <v>56</v>
      </c>
      <c r="J4" s="70">
        <v>42996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v>42996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/>
      <c r="H7" s="8"/>
      <c r="I7" s="8"/>
      <c r="J7" s="8"/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205</v>
      </c>
      <c r="F8" s="72" t="s">
        <v>206</v>
      </c>
      <c r="G8" s="68"/>
      <c r="H8" s="68"/>
      <c r="I8" s="68"/>
      <c r="J8" s="68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7.5</v>
      </c>
      <c r="F9" s="14">
        <v>7.9</v>
      </c>
      <c r="G9" s="8"/>
      <c r="H9" s="8"/>
      <c r="I9" s="8"/>
      <c r="J9" s="8"/>
      <c r="K9" s="5"/>
    </row>
    <row r="10" spans="1:11">
      <c r="A10" s="4"/>
      <c r="B10" s="10" t="s">
        <v>5</v>
      </c>
      <c r="C10" s="10" t="s">
        <v>52</v>
      </c>
      <c r="D10" s="11">
        <v>185</v>
      </c>
      <c r="E10" s="11">
        <v>210</v>
      </c>
      <c r="F10" s="11">
        <v>170</v>
      </c>
      <c r="G10" s="5"/>
    </row>
    <row r="11" spans="1:11">
      <c r="A11" s="4"/>
      <c r="B11" s="10" t="s">
        <v>6</v>
      </c>
      <c r="C11" s="10" t="s">
        <v>52</v>
      </c>
      <c r="D11" s="11">
        <v>180</v>
      </c>
      <c r="E11" s="11">
        <v>70</v>
      </c>
      <c r="F11" s="11">
        <v>5</v>
      </c>
      <c r="G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14.694269594249523</v>
      </c>
      <c r="E12" s="15">
        <f t="shared" ref="E12:F12" si="0">2*(E10-(5*10^(E9-10)))/(1+(0.94*10^(E9-10)))*10^(6-E9)</f>
        <v>13.241206144545682</v>
      </c>
      <c r="F12" s="15">
        <f t="shared" si="0"/>
        <v>4.2476306781041506</v>
      </c>
      <c r="G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-0.19999999999999751</v>
      </c>
      <c r="E13" s="14">
        <v>4</v>
      </c>
      <c r="F13" s="14">
        <v>4</v>
      </c>
      <c r="G13" s="5"/>
    </row>
    <row r="14" spans="1:11">
      <c r="A14" s="4"/>
      <c r="B14" s="10" t="s">
        <v>10</v>
      </c>
      <c r="C14" s="10" t="s">
        <v>24</v>
      </c>
      <c r="D14" s="11">
        <v>0.06</v>
      </c>
      <c r="E14" s="11">
        <v>0.02</v>
      </c>
      <c r="F14" s="11" t="s">
        <v>40</v>
      </c>
      <c r="G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83"/>
      <c r="K15" s="5"/>
    </row>
    <row r="16" spans="1:11">
      <c r="A16" s="4"/>
      <c r="B16" s="10" t="s">
        <v>4</v>
      </c>
      <c r="C16" s="10" t="s">
        <v>24</v>
      </c>
      <c r="D16" s="11">
        <v>320</v>
      </c>
      <c r="E16" s="11">
        <v>340</v>
      </c>
      <c r="F16" s="11">
        <v>330</v>
      </c>
      <c r="G16" s="8"/>
      <c r="K16" s="5"/>
    </row>
    <row r="17" spans="1:11">
      <c r="A17" s="4"/>
      <c r="B17" s="10" t="s">
        <v>15</v>
      </c>
      <c r="C17" s="10" t="s">
        <v>24</v>
      </c>
      <c r="D17" s="11">
        <v>48</v>
      </c>
      <c r="E17" s="11">
        <v>57</v>
      </c>
      <c r="F17" s="11">
        <v>62</v>
      </c>
      <c r="G17" s="8"/>
      <c r="H17" s="83"/>
      <c r="I17" s="83"/>
      <c r="J17" s="83"/>
      <c r="K17" s="5"/>
    </row>
    <row r="18" spans="1:11">
      <c r="A18" s="4"/>
      <c r="B18" s="10" t="s">
        <v>189</v>
      </c>
      <c r="C18" s="10" t="s">
        <v>190</v>
      </c>
      <c r="D18" s="14">
        <f t="shared" ref="D18:F18" si="1">D19/10</f>
        <v>45.9</v>
      </c>
      <c r="E18" s="14">
        <f t="shared" si="1"/>
        <v>47.4</v>
      </c>
      <c r="F18" s="14">
        <f t="shared" si="1"/>
        <v>46.2</v>
      </c>
      <c r="G18" s="8"/>
      <c r="H18" s="8"/>
      <c r="I18" s="8"/>
      <c r="J18" s="8"/>
      <c r="K18" s="5"/>
    </row>
    <row r="19" spans="1:11">
      <c r="A19" s="4"/>
      <c r="B19" s="10" t="s">
        <v>189</v>
      </c>
      <c r="C19" s="10" t="s">
        <v>191</v>
      </c>
      <c r="D19" s="15">
        <v>459</v>
      </c>
      <c r="E19" s="15">
        <v>474</v>
      </c>
      <c r="F19" s="15">
        <v>462</v>
      </c>
      <c r="G19" s="8"/>
      <c r="H19" s="8"/>
      <c r="I19" s="8"/>
      <c r="J19" s="8"/>
      <c r="K19" s="5"/>
    </row>
    <row r="20" spans="1:11">
      <c r="A20" s="4"/>
      <c r="B20" s="10" t="s">
        <v>18</v>
      </c>
      <c r="C20" s="10" t="s">
        <v>25</v>
      </c>
      <c r="D20" s="87">
        <v>0.46</v>
      </c>
      <c r="E20" s="14" t="s">
        <v>41</v>
      </c>
      <c r="F20" s="14" t="s">
        <v>41</v>
      </c>
      <c r="G20" s="8"/>
      <c r="H20" s="8"/>
      <c r="I20" s="8"/>
      <c r="J20" s="8"/>
      <c r="K20" s="5"/>
    </row>
    <row r="21" spans="1:11">
      <c r="A21" s="4"/>
      <c r="B21" s="10" t="s">
        <v>168</v>
      </c>
      <c r="C21" s="10" t="s">
        <v>169</v>
      </c>
      <c r="D21" s="11" t="s">
        <v>38</v>
      </c>
      <c r="E21" s="11" t="s">
        <v>38</v>
      </c>
      <c r="F21" s="11" t="s">
        <v>38</v>
      </c>
      <c r="G21" s="8"/>
      <c r="H21" s="8"/>
      <c r="I21" s="8"/>
      <c r="J21" s="8"/>
      <c r="K21" s="5"/>
    </row>
    <row r="22" spans="1:11">
      <c r="A22" s="4"/>
      <c r="B22" s="10" t="s">
        <v>19</v>
      </c>
      <c r="C22" s="10" t="s">
        <v>55</v>
      </c>
      <c r="D22" s="14">
        <v>98.9</v>
      </c>
      <c r="E22" s="14">
        <v>98.4</v>
      </c>
      <c r="F22" s="14">
        <v>98.6</v>
      </c>
      <c r="G22" s="5"/>
      <c r="H22" s="8"/>
      <c r="I22" s="8"/>
      <c r="J22" s="8"/>
      <c r="K22" s="5"/>
    </row>
    <row r="23" spans="1:11">
      <c r="A23" s="4"/>
      <c r="B23" s="66"/>
      <c r="C23" s="66"/>
      <c r="D23" s="68"/>
      <c r="E23" s="68"/>
      <c r="F23" s="68"/>
      <c r="G23" s="5"/>
      <c r="H23" s="8"/>
      <c r="I23" s="8"/>
      <c r="J23" s="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5"/>
      <c r="H24" s="5"/>
      <c r="I24" s="5"/>
      <c r="J24" s="5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9"/>
      <c r="G25" s="5"/>
      <c r="H25" s="5"/>
      <c r="I25" s="5"/>
      <c r="J25" s="5"/>
      <c r="K25" s="5"/>
    </row>
    <row r="26" spans="1:11">
      <c r="A26" s="4"/>
      <c r="B26" s="10" t="s">
        <v>46</v>
      </c>
      <c r="C26" s="57" t="s">
        <v>207</v>
      </c>
      <c r="D26" s="58"/>
      <c r="E26" s="58"/>
      <c r="F26" s="59"/>
      <c r="G26" s="5"/>
      <c r="H26" s="5"/>
      <c r="I26" s="5"/>
      <c r="J26" s="5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9"/>
      <c r="G27" s="5"/>
      <c r="H27" s="5"/>
      <c r="I27" s="5"/>
      <c r="J27" s="5"/>
      <c r="K27" s="5"/>
    </row>
    <row r="28" spans="1:11">
      <c r="A28" s="4"/>
      <c r="B28" s="66"/>
      <c r="C28" s="97"/>
      <c r="D28" s="5"/>
      <c r="E28" s="5"/>
      <c r="F28" s="5"/>
      <c r="G28" s="5"/>
      <c r="H28" s="5"/>
    </row>
    <row r="29" spans="1:11">
      <c r="A29" s="4"/>
      <c r="B29" s="4"/>
      <c r="C29" s="98"/>
      <c r="D29" s="5"/>
      <c r="E29" s="5"/>
      <c r="F29" s="5"/>
      <c r="G29" s="5"/>
      <c r="H29" s="5"/>
    </row>
    <row r="30" spans="1:11">
      <c r="A30" s="4"/>
      <c r="B30" s="4"/>
      <c r="C30" s="83"/>
      <c r="D30" s="83"/>
      <c r="E30" s="83"/>
      <c r="F30" s="83"/>
      <c r="G30" s="5"/>
      <c r="H30" s="5"/>
      <c r="I30" s="5"/>
      <c r="J30" s="5"/>
    </row>
    <row r="31" spans="1:11">
      <c r="A31" s="4"/>
      <c r="B31" s="4" t="s">
        <v>131</v>
      </c>
      <c r="C31" s="8"/>
      <c r="D31" s="8"/>
      <c r="E31" s="8"/>
      <c r="F31" s="8"/>
      <c r="G31" s="5"/>
      <c r="H31" s="5"/>
      <c r="I31" s="5"/>
      <c r="J31" s="5"/>
    </row>
    <row r="32" spans="1:11">
      <c r="A32" s="4"/>
      <c r="B32" s="4" t="s">
        <v>60</v>
      </c>
      <c r="C32" s="8"/>
      <c r="D32" s="8"/>
      <c r="E32" s="8"/>
      <c r="F32" s="8"/>
      <c r="G32" s="5"/>
      <c r="H32" s="5"/>
      <c r="I32" s="5"/>
      <c r="J32" s="5"/>
      <c r="K32" s="5"/>
    </row>
    <row r="33" spans="1:11">
      <c r="A33" s="4"/>
      <c r="B33" s="4" t="s">
        <v>154</v>
      </c>
      <c r="C33" s="8"/>
      <c r="D33" s="8"/>
      <c r="E33" s="8"/>
      <c r="F33" s="8"/>
      <c r="G33" s="5"/>
      <c r="H33" s="5"/>
      <c r="I33" s="5"/>
      <c r="J33" s="5"/>
      <c r="K33" s="5"/>
    </row>
    <row r="34" spans="1:11">
      <c r="A34" s="4"/>
      <c r="B34" s="12" t="s">
        <v>201</v>
      </c>
      <c r="C34" s="8"/>
      <c r="D34" s="8"/>
      <c r="E34" s="8"/>
      <c r="F34" s="8"/>
      <c r="G34" s="5"/>
      <c r="H34" s="5"/>
      <c r="I34" s="5"/>
      <c r="J34" s="5"/>
      <c r="K34" s="5"/>
    </row>
    <row r="35" spans="1:11">
      <c r="A35" s="4"/>
      <c r="B35" s="5"/>
      <c r="C35" s="8"/>
      <c r="D35" s="8"/>
      <c r="E35" s="8"/>
      <c r="F35" s="8"/>
      <c r="G35" s="5"/>
      <c r="H35" s="5"/>
      <c r="I35" s="5"/>
      <c r="J35" s="5"/>
      <c r="K35" s="5"/>
    </row>
    <row r="36" spans="1:11">
      <c r="A36" s="4"/>
      <c r="B36" s="5"/>
      <c r="C36" s="8"/>
      <c r="D36" s="8"/>
      <c r="E36" s="8"/>
      <c r="F36" s="8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4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4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4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4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4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5"/>
      <c r="G65" s="4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5"/>
      <c r="G66" s="4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5"/>
      <c r="G67" s="4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5"/>
      <c r="G68" s="4"/>
      <c r="H68" s="4"/>
      <c r="I68" s="4"/>
      <c r="J68" s="4"/>
      <c r="K68" s="5"/>
    </row>
    <row r="69" spans="1:11">
      <c r="A69" s="4"/>
      <c r="B69" s="5"/>
      <c r="C69" s="5"/>
      <c r="D69" s="5"/>
      <c r="E69" s="5"/>
      <c r="F69" s="5"/>
      <c r="G69" s="4"/>
      <c r="H69" s="4"/>
      <c r="I69" s="4"/>
      <c r="J69" s="4"/>
      <c r="K69" s="5"/>
    </row>
    <row r="70" spans="1:11">
      <c r="A70" s="4"/>
      <c r="B70" s="4"/>
      <c r="C70" s="5"/>
      <c r="D70" s="5"/>
      <c r="E70" s="5"/>
      <c r="F70" s="5"/>
      <c r="G70" s="4"/>
      <c r="H70" s="4"/>
      <c r="I70" s="4"/>
      <c r="J70" s="4"/>
      <c r="K70" s="5"/>
    </row>
    <row r="71" spans="1:11">
      <c r="A71" s="4"/>
      <c r="B71" s="4"/>
      <c r="C71" s="5"/>
      <c r="D71" s="5"/>
      <c r="E71" s="5"/>
      <c r="F71" s="5"/>
      <c r="G71" s="4"/>
      <c r="H71" s="4"/>
      <c r="I71" s="4"/>
      <c r="J71" s="4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K108" s="4"/>
    </row>
    <row r="109" spans="1:11">
      <c r="A109" s="4"/>
      <c r="B109" s="4"/>
      <c r="C109" s="4"/>
      <c r="D109" s="4"/>
      <c r="E109" s="4"/>
      <c r="F109" s="4"/>
      <c r="K109" s="4"/>
    </row>
    <row r="110" spans="1:11">
      <c r="A110" s="4"/>
      <c r="B110" s="4"/>
      <c r="C110" s="4"/>
      <c r="D110" s="4"/>
      <c r="E110" s="4"/>
      <c r="F110" s="4"/>
      <c r="K110" s="4"/>
    </row>
    <row r="111" spans="1:11">
      <c r="A111" s="4"/>
      <c r="B111" s="4"/>
      <c r="C111" s="4"/>
      <c r="D111" s="4"/>
      <c r="E111" s="4"/>
      <c r="F111" s="4"/>
      <c r="K111" s="4"/>
    </row>
    <row r="112" spans="1:11">
      <c r="A112" s="4"/>
      <c r="B112" s="4"/>
      <c r="C112" s="4"/>
      <c r="D112" s="4"/>
      <c r="E112" s="4"/>
      <c r="F112" s="4"/>
      <c r="K112" s="4"/>
    </row>
    <row r="113" spans="1:11">
      <c r="A113" s="4"/>
      <c r="B113" s="4"/>
      <c r="C113" s="4"/>
      <c r="D113" s="4"/>
      <c r="E113" s="4"/>
      <c r="F113" s="4"/>
      <c r="K113" s="4"/>
    </row>
    <row r="114" spans="1:11">
      <c r="A114" s="4"/>
      <c r="B114" s="4"/>
      <c r="C114" s="4"/>
      <c r="D114" s="4"/>
      <c r="E114" s="4"/>
      <c r="F114" s="4"/>
      <c r="K114" s="4"/>
    </row>
    <row r="115" spans="1:11">
      <c r="A115" s="4"/>
      <c r="B115" s="4"/>
      <c r="C115" s="4"/>
      <c r="D115" s="4"/>
      <c r="E115" s="4"/>
      <c r="F115" s="4"/>
      <c r="K115" s="4"/>
    </row>
    <row r="116" spans="1:11">
      <c r="A116" s="4"/>
      <c r="B116" s="4"/>
      <c r="C116" s="4"/>
      <c r="D116" s="4"/>
      <c r="E116" s="4"/>
      <c r="F116" s="4"/>
      <c r="K116" s="4"/>
    </row>
    <row r="117" spans="1:11">
      <c r="A117" s="4"/>
      <c r="B117" s="4"/>
      <c r="C117" s="4"/>
      <c r="D117" s="4"/>
      <c r="E117" s="4"/>
      <c r="F117" s="4"/>
      <c r="K117" s="4"/>
    </row>
    <row r="118" spans="1:11">
      <c r="A118" s="4"/>
      <c r="B118" s="4"/>
      <c r="C118" s="4"/>
      <c r="D118" s="4"/>
      <c r="E118" s="4"/>
      <c r="F118" s="4"/>
      <c r="K118" s="4"/>
    </row>
    <row r="119" spans="1:11">
      <c r="A119" s="4"/>
      <c r="C119" s="4"/>
      <c r="D119" s="4"/>
      <c r="E119" s="4"/>
      <c r="F119" s="4"/>
      <c r="K119" s="4"/>
    </row>
    <row r="120" spans="1:11">
      <c r="A120" s="4"/>
      <c r="C120" s="4"/>
      <c r="D120" s="4"/>
      <c r="E120" s="4"/>
      <c r="F120" s="4"/>
      <c r="K120" s="4"/>
    </row>
    <row r="121" spans="1:11">
      <c r="A121" s="4"/>
      <c r="K121" s="4"/>
    </row>
    <row r="122" spans="1:11">
      <c r="A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106" t="s">
        <v>133</v>
      </c>
      <c r="D21" s="106"/>
      <c r="E21" s="106"/>
      <c r="F21" s="106"/>
      <c r="G21" s="106"/>
      <c r="H21" s="106"/>
      <c r="I21" s="106"/>
      <c r="J21" s="106"/>
      <c r="K21" s="5"/>
    </row>
    <row r="22" spans="1:11">
      <c r="A22" s="4"/>
      <c r="B22" s="55"/>
      <c r="C22" s="105"/>
      <c r="D22" s="106"/>
      <c r="E22" s="106"/>
      <c r="F22" s="106"/>
      <c r="G22" s="106"/>
      <c r="H22" s="106"/>
      <c r="I22" s="106"/>
      <c r="J22" s="10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42999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42999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99" t="s">
        <v>203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9" t="s">
        <v>158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106" t="s">
        <v>133</v>
      </c>
      <c r="D45" s="106"/>
      <c r="E45" s="106"/>
      <c r="F45" s="106"/>
      <c r="G45" s="106"/>
      <c r="H45" s="106"/>
      <c r="I45" s="106"/>
      <c r="J45" s="106"/>
      <c r="K45" s="5"/>
    </row>
    <row r="46" spans="1:11">
      <c r="A46" s="4"/>
      <c r="B46" s="55" t="s">
        <v>24</v>
      </c>
      <c r="C46" s="105" t="s">
        <v>134</v>
      </c>
      <c r="D46" s="106"/>
      <c r="E46" s="106"/>
      <c r="F46" s="106"/>
      <c r="G46" s="106"/>
      <c r="H46" s="106"/>
      <c r="I46" s="106"/>
      <c r="J46" s="106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7"/>
      <c r="D4" s="107"/>
      <c r="E4" s="107"/>
      <c r="F4" s="107"/>
      <c r="G4" s="8"/>
      <c r="H4" s="90" t="s">
        <v>156</v>
      </c>
      <c r="I4" s="107"/>
      <c r="J4" s="107"/>
    </row>
    <row r="5" spans="1:11" ht="22.5" customHeight="1">
      <c r="B5" s="90" t="s">
        <v>182</v>
      </c>
      <c r="C5" s="107"/>
      <c r="D5" s="107"/>
      <c r="E5" s="107"/>
      <c r="F5" s="107"/>
      <c r="G5" s="8"/>
      <c r="H5" s="90" t="s">
        <v>56</v>
      </c>
      <c r="I5" s="107"/>
      <c r="J5" s="107"/>
    </row>
    <row r="6" spans="1:11" ht="22.5" customHeight="1">
      <c r="B6" s="90" t="s">
        <v>138</v>
      </c>
      <c r="C6" s="108"/>
      <c r="D6" s="108"/>
      <c r="E6" s="108"/>
      <c r="F6" s="108"/>
      <c r="G6" s="8"/>
      <c r="H6" s="90" t="s">
        <v>180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7"/>
      <c r="D4" s="107"/>
      <c r="E4" s="107"/>
      <c r="F4" s="107"/>
      <c r="G4" s="8"/>
      <c r="H4" s="90" t="s">
        <v>156</v>
      </c>
      <c r="I4" s="107"/>
      <c r="J4" s="107"/>
    </row>
    <row r="5" spans="1:11" ht="22.5" customHeight="1">
      <c r="B5" s="90" t="s">
        <v>182</v>
      </c>
      <c r="C5" s="107"/>
      <c r="D5" s="107"/>
      <c r="E5" s="107"/>
      <c r="F5" s="107"/>
      <c r="G5" s="8"/>
      <c r="H5" s="90" t="s">
        <v>56</v>
      </c>
      <c r="I5" s="107"/>
      <c r="J5" s="107"/>
    </row>
    <row r="6" spans="1:11" ht="22.5" customHeight="1">
      <c r="B6" s="90" t="s">
        <v>138</v>
      </c>
      <c r="C6" s="108"/>
      <c r="D6" s="108"/>
      <c r="E6" s="108"/>
      <c r="F6" s="108"/>
      <c r="G6" s="8"/>
      <c r="H6" s="90" t="s">
        <v>180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7"/>
      <c r="D4" s="107"/>
      <c r="E4" s="107"/>
      <c r="F4" s="107"/>
      <c r="G4" s="8"/>
      <c r="H4" s="90" t="s">
        <v>156</v>
      </c>
      <c r="I4" s="107"/>
      <c r="J4" s="107"/>
    </row>
    <row r="5" spans="1:11" ht="22.5" customHeight="1">
      <c r="B5" s="90" t="s">
        <v>182</v>
      </c>
      <c r="C5" s="107"/>
      <c r="D5" s="107"/>
      <c r="E5" s="107"/>
      <c r="F5" s="107"/>
      <c r="G5" s="8"/>
      <c r="H5" s="90" t="s">
        <v>56</v>
      </c>
      <c r="I5" s="107"/>
      <c r="J5" s="107"/>
    </row>
    <row r="6" spans="1:11" ht="22.5" customHeight="1">
      <c r="B6" s="90" t="s">
        <v>138</v>
      </c>
      <c r="C6" s="108"/>
      <c r="D6" s="108"/>
      <c r="E6" s="108"/>
      <c r="F6" s="108"/>
      <c r="G6" s="8"/>
      <c r="H6" s="90" t="s">
        <v>180</v>
      </c>
      <c r="I6" s="107"/>
      <c r="J6" s="107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44C2C7-AD4E-4DF6-8AD2-FFA4038256BE}"/>
</file>

<file path=customXml/itemProps2.xml><?xml version="1.0" encoding="utf-8"?>
<ds:datastoreItem xmlns:ds="http://schemas.openxmlformats.org/officeDocument/2006/customXml" ds:itemID="{75EBD556-A3F3-4B50-A728-14DB70ACFE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2017-09-21T01:09:04Z</cp:lastPrinted>
  <dcterms:created xsi:type="dcterms:W3CDTF">2017-07-10T05:27:40Z</dcterms:created>
  <dcterms:modified xsi:type="dcterms:W3CDTF">2017-09-21T01:09:45Z</dcterms:modified>
</cp:coreProperties>
</file>