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/>
  <c r="J5" i="17" l="1"/>
  <c r="E13" i="9" l="1"/>
  <c r="D13" i="9"/>
  <c r="E12" i="9"/>
  <c r="D12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8" i="9"/>
  <c r="D18" i="9"/>
  <c r="D26" i="1"/>
  <c r="D25" i="1"/>
  <c r="G26" i="1"/>
  <c r="G25" i="1"/>
  <c r="E26" i="1"/>
  <c r="E25" i="1"/>
  <c r="F25" i="1"/>
  <c r="F26" i="1"/>
  <c r="H25" i="1"/>
  <c r="H26" i="1"/>
  <c r="D24" i="4"/>
  <c r="D25" i="4"/>
  <c r="J25" i="1"/>
  <c r="J26" i="1"/>
  <c r="I26" i="1"/>
  <c r="I25" i="1"/>
</calcChain>
</file>

<file path=xl/sharedStrings.xml><?xml version="1.0" encoding="utf-8"?>
<sst xmlns="http://schemas.openxmlformats.org/spreadsheetml/2006/main" count="1119" uniqueCount="208">
  <si>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</si>
  <si>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</si>
  <si>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</si>
  <si>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</si>
  <si>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</si>
  <si>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</si>
  <si>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</si>
  <si>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</si>
  <si>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</si>
  <si>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</si>
  <si>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</si>
  <si>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</si>
  <si>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</si>
  <si>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</si>
  <si>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</si>
  <si>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</si>
  <si>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</si>
  <si>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</si>
  <si>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</si>
  <si>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</si>
  <si>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</si>
  <si>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</si>
  <si>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</si>
  <si>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</si>
  <si>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</si>
  <si>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</si>
  <si>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</si>
  <si>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</si>
  <si>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</si>
  <si>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</si>
  <si>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</si>
  <si>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</si>
  <si>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</si>
  <si>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</si>
  <si>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</si>
  <si>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</si>
  <si>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</si>
  <si>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</si>
  <si>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</si>
  <si>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</si>
  <si>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</si>
  <si>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</si>
  <si>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</si>
  <si>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</si>
  <si>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</si>
  <si>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</si>
  <si>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</si>
  <si>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</si>
  <si>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</si>
  <si>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</si>
  <si>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</si>
  <si>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</si>
  <si>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</si>
  <si>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</si>
  <si>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</si>
  <si>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</si>
  <si>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</si>
  <si>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</si>
  <si>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</si>
  <si>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</si>
  <si>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</si>
  <si>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</si>
  <si>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</si>
  <si>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</si>
  <si>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</si>
  <si>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</si>
  <si>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</si>
  <si>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</si>
  <si>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</si>
  <si>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</si>
  <si>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</si>
  <si>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</si>
  <si>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</si>
  <si>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</si>
  <si>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</si>
  <si>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</si>
  <si>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</si>
  <si>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</si>
  <si>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</si>
  <si>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</si>
  <si>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</si>
  <si>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</si>
  <si>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</si>
  <si>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</si>
  <si>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</si>
  <si>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</si>
  <si>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</si>
  <si>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</si>
  <si>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</si>
  <si>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</si>
  <si>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</si>
  <si>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</si>
  <si>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</si>
  <si>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</si>
  <si>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</si>
  <si>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</si>
  <si>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</si>
  <si>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</si>
  <si>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</si>
  <si>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</si>
  <si>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</si>
  <si>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</si>
  <si>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</si>
  <si>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</si>
  <si>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</si>
  <si>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</si>
  <si>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</si>
  <si>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</si>
  <si>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</si>
  <si>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</si>
  <si>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</si>
  <si>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</si>
  <si>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</si>
  <si>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</si>
  <si>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</si>
  <si>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</si>
  <si>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</si>
  <si>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</si>
  <si>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</si>
  <si>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</si>
  <si>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</si>
  <si>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</si>
  <si>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</si>
  <si>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</si>
  <si>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</si>
  <si>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</si>
  <si>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</si>
  <si>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</si>
  <si>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</si>
  <si>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</si>
  <si>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</si>
  <si>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</si>
  <si>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</si>
  <si>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</si>
  <si>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</si>
  <si>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</si>
  <si>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</si>
  <si>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</si>
  <si>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</si>
  <si>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</si>
  <si>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</si>
  <si>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</si>
  <si>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</si>
  <si>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</si>
  <si>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</si>
  <si>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</si>
  <si>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</si>
  <si>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</si>
  <si>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</si>
  <si>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</si>
  <si>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</si>
  <si>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</si>
  <si>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</si>
  <si>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</si>
  <si>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</si>
  <si>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</si>
  <si>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</si>
  <si>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</si>
  <si>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</si>
  <si>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</si>
  <si>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</si>
  <si>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</si>
  <si>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</si>
  <si>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</si>
  <si>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</si>
  <si>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</si>
  <si>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</si>
  <si>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</si>
  <si>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</si>
  <si>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</si>
  <si>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</si>
  <si>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</si>
  <si>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</si>
  <si>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</si>
  <si>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</si>
  <si>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</si>
  <si>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</si>
  <si>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</si>
  <si>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</si>
  <si>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</si>
  <si>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</si>
  <si>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</si>
  <si>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</si>
  <si>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</si>
  <si>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</si>
  <si>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</si>
  <si>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</si>
  <si>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</si>
  <si>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</si>
  <si>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</si>
  <si>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</si>
  <si>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</si>
  <si>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</si>
  <si>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</si>
  <si>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</si>
  <si>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</si>
  <si>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</si>
  <si>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</si>
  <si>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</si>
  <si>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</si>
  <si>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</si>
  <si>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</si>
  <si>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</si>
  <si>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</si>
  <si>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LASER PLUMBING</t>
  </si>
  <si>
    <t>DAVID PRATT</t>
  </si>
  <si>
    <t>20171115SRT01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</si>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</sst>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H18" sqref="H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7.2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45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50</v>
      </c>
      <c r="E11" s="11">
        <v>55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3.7791139444349313</v>
      </c>
      <c r="E12" s="15">
        <f t="shared" ref="E12" si="0">2*(E10-(5*10^(E9-10)))/(1+(0.94*10^(E9-10)))*10^(6-E9)</f>
        <v>5.6691701728606976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-1.7000000000000011</v>
      </c>
      <c r="E13" s="14">
        <f>+E9+0.5+VLOOKUP(E10,[1]LSI!$F$2:$G$25,2)+VLOOKUP(E11,[1]LSI!$H$2:$I$25,2)-12.1</f>
        <v>-1.5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0.05</v>
      </c>
      <c r="E14" s="11">
        <v>7.0000000000000007E-2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150</v>
      </c>
      <c r="E16" s="11">
        <v>150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17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21.1</v>
      </c>
      <c r="E18" s="14">
        <f t="shared" si="1"/>
        <v>21.7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211</v>
      </c>
      <c r="E19" s="15">
        <v>217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0.79</v>
      </c>
      <c r="E20" s="14">
        <v>1.04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99</v>
      </c>
      <c r="E22" s="14">
        <v>99.2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8702CC-E16E-46F2-AE09-E8745AD67A15}"/>
</file>

<file path=customXml/itemProps2.xml><?xml version="1.0" encoding="utf-8"?>
<ds:datastoreItem xmlns:ds="http://schemas.openxmlformats.org/officeDocument/2006/customXml" ds:itemID="{DAE72D65-C14B-4E88-9209-FC3C5FCFFF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2017-11-16T03:28:17Z</dcterms:modified>
</cp:coreProperties>
</file>