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D12" i="17" l="1"/>
  <c r="D13" i="17"/>
  <c r="D14" i="17"/>
  <c r="J5" i="17" l="1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G18" i="9" l="1"/>
  <c r="F18" i="9"/>
  <c r="E18" i="9"/>
  <c r="D18" i="9"/>
  <c r="D25" i="4"/>
  <c r="D24" i="4"/>
  <c r="E26" i="1"/>
  <c r="E25" i="1"/>
  <c r="F26" i="1"/>
  <c r="F25" i="1"/>
  <c r="D26" i="1"/>
  <c r="D25" i="1"/>
  <c r="J25" i="1"/>
  <c r="J26" i="1"/>
  <c r="H26" i="1"/>
  <c r="H25" i="1"/>
  <c r="I26" i="1"/>
  <c r="I25" i="1"/>
  <c r="G26" i="1"/>
  <c r="G25" i="1"/>
</calcChain>
</file>

<file path=xl/sharedStrings.xml><?xml version="1.0" encoding="utf-8"?>
<sst xmlns="http://schemas.openxmlformats.org/spreadsheetml/2006/main" count="1130" uniqueCount="209">
  <si>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</si>
  <si>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</si>
  <si>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</si>
  <si>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</si>
  <si>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</si>
  <si>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</si>
  <si>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</si>
  <si>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</si>
  <si>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</si>
  <si>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</si>
  <si>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</si>
  <si>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</si>
  <si>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</si>
  <si>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</si>
  <si>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</si>
  <si>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</si>
  <si>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</si>
  <si>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</si>
  <si>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</si>
  <si>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</si>
  <si>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</si>
  <si>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</si>
  <si>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</si>
  <si>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</si>
  <si>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</si>
  <si>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</si>
  <si>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</si>
  <si>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</si>
  <si>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</si>
  <si>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</si>
  <si>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</si>
  <si>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</si>
  <si>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</si>
  <si>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</si>
  <si>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</si>
  <si>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</si>
  <si>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</si>
  <si>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</si>
  <si>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</si>
  <si>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</si>
  <si>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</si>
  <si>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</si>
  <si>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</si>
  <si>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</si>
  <si>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</si>
  <si>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</si>
  <si>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</si>
  <si>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</si>
  <si>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</si>
  <si>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</si>
  <si>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</si>
  <si>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</si>
  <si>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</si>
  <si>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</si>
  <si>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</si>
  <si>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</si>
  <si>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</si>
  <si>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</si>
  <si>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</si>
  <si>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</si>
  <si>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</si>
  <si>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</si>
  <si>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</si>
  <si>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</si>
  <si>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</si>
  <si>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</si>
  <si>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</si>
  <si>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</si>
  <si>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</si>
  <si>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</si>
  <si>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</si>
  <si>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</si>
  <si>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</si>
  <si>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</si>
  <si>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</si>
  <si>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</si>
  <si>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</si>
  <si>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</si>
  <si>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</si>
  <si>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</si>
  <si>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</si>
  <si>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</si>
  <si>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</si>
  <si>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</si>
  <si>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</si>
  <si>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</si>
  <si>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</si>
  <si>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</si>
  <si>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</si>
  <si>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</si>
  <si>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</si>
  <si>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</si>
  <si>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</si>
  <si>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</si>
  <si>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</si>
  <si>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</si>
  <si>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</si>
  <si>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</si>
  <si>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</si>
  <si>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</si>
  <si>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</si>
  <si>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</si>
  <si>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</si>
  <si>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</si>
  <si>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</si>
  <si>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</si>
  <si>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</si>
  <si>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</si>
  <si>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</si>
  <si>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</si>
  <si>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</si>
  <si>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</si>
  <si>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</si>
  <si>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</si>
  <si>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</si>
  <si>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</si>
  <si>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</si>
  <si>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</si>
  <si>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</si>
  <si>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</si>
  <si>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</si>
  <si>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</si>
  <si>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</si>
  <si>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</si>
  <si>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</si>
  <si>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</si>
  <si>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</si>
  <si>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</si>
  <si>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</si>
  <si>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</si>
  <si>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</si>
  <si>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</si>
  <si>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</si>
  <si>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</si>
  <si>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</si>
  <si>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</si>
  <si>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</si>
  <si>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</si>
  <si>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</si>
  <si>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</si>
  <si>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</si>
  <si>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</si>
  <si>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</si>
  <si>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</si>
  <si>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</si>
  <si>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</si>
  <si>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</si>
  <si>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</si>
  <si>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</si>
  <si>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</si>
  <si>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</si>
  <si>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</si>
  <si>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</si>
  <si>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</si>
  <si>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</si>
  <si>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</si>
  <si>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</si>
  <si>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</si>
  <si>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</si>
  <si>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</si>
  <si>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</si>
  <si>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</si>
  <si>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</si>
  <si>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</si>
  <si>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</si>
  <si>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</si>
  <si>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</si>
  <si>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</si>
  <si>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</si>
  <si>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</si>
  <si>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</si>
  <si>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</si>
  <si>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</si>
  <si>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</si>
  <si>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</si>
  <si>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</si>
  <si>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</si>
  <si>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</si>
  <si>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</si>
  <si>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</si>
  <si>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</si>
  <si>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</si>
  <si>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</si>
  <si>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</si>
  <si>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</si>
  <si>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</si>
  <si>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</si>
  <si>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</si>
  <si>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</si>
  <si>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</si>
  <si>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</si>
  <si>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</si>
  <si>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</si>
  <si>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</si>
  <si>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</si>
  <si>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</si>
  <si>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</si>
  <si>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</si>
  <si>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</si>
  <si>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</si>
  <si>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</si>
  <si>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</si>
  <si>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</si>
  <si>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</si>
  <si>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COOPER FARM SERVICES</t>
  </si>
  <si>
    <t>KINTYRE ABATTOIR</t>
  </si>
  <si>
    <t>20180202SRT02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</si>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</sst>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43133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17" zoomScale="130" zoomScaleNormal="110" zoomScalePageLayoutView="130" workbookViewId="0">
      <selection activeCell="A29" sqref="A29:XFD3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43133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7.3</v>
      </c>
      <c r="E9" s="14">
        <v>7</v>
      </c>
      <c r="F9" s="14">
        <v>7.1</v>
      </c>
      <c r="G9" s="14">
        <v>6.4</v>
      </c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145</v>
      </c>
      <c r="E10" s="11">
        <v>120</v>
      </c>
      <c r="F10" s="11">
        <v>105</v>
      </c>
      <c r="G10" s="11">
        <v>40</v>
      </c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55</v>
      </c>
      <c r="E11" s="11">
        <v>50</v>
      </c>
      <c r="F11" s="11" t="s">
        <v>38</v>
      </c>
      <c r="G11" s="11" t="s">
        <v>38</v>
      </c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14.506222678913741</v>
      </c>
      <c r="E12" s="15">
        <f t="shared" ref="E12" si="0">2*(E10-(5*10^(E9-10)))/(1+(0.94*10^(E9-10)))*10^(6-E9)</f>
        <v>23.976462125601937</v>
      </c>
      <c r="F12" s="15">
        <v>16.660177443705972</v>
      </c>
      <c r="G12" s="15">
        <v>31.840055655524466</v>
      </c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-0.90000000000000036</v>
      </c>
      <c r="E13" s="14">
        <f>+E9+0.5+VLOOKUP(E10,[1]LSI!$F$2:$G$25,2)+VLOOKUP(E11,[1]LSI!$H$2:$I$25,2)-12.1</f>
        <v>-1.3000000000000007</v>
      </c>
      <c r="F13" s="14">
        <v>-2.2000000000000011</v>
      </c>
      <c r="G13" s="14">
        <v>-3.4000000000000004</v>
      </c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0.27</v>
      </c>
      <c r="E14" s="11">
        <v>0.13</v>
      </c>
      <c r="F14" s="11">
        <v>7.0000000000000007E-2</v>
      </c>
      <c r="G14" s="11">
        <v>0.04</v>
      </c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>
        <v>0.1</v>
      </c>
      <c r="E15" s="11">
        <v>0.12</v>
      </c>
      <c r="F15" s="11" t="s">
        <v>40</v>
      </c>
      <c r="G15" s="11" t="s">
        <v>40</v>
      </c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220</v>
      </c>
      <c r="E16" s="11">
        <v>230</v>
      </c>
      <c r="F16" s="11">
        <v>230</v>
      </c>
      <c r="G16" s="11">
        <v>260</v>
      </c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22</v>
      </c>
      <c r="E17" s="11">
        <v>23</v>
      </c>
      <c r="F17" s="11">
        <v>34</v>
      </c>
      <c r="G17" s="11">
        <v>110</v>
      </c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1">D19/10</f>
        <v>30.5</v>
      </c>
      <c r="E18" s="14">
        <f t="shared" si="1"/>
        <v>32.1</v>
      </c>
      <c r="F18" s="14">
        <f t="shared" si="1"/>
        <v>32.5</v>
      </c>
      <c r="G18" s="14">
        <f t="shared" si="1"/>
        <v>37.299999999999997</v>
      </c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305</v>
      </c>
      <c r="E19" s="15">
        <v>321</v>
      </c>
      <c r="F19" s="15">
        <v>325</v>
      </c>
      <c r="G19" s="15">
        <v>373</v>
      </c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0.84</v>
      </c>
      <c r="E20" s="14">
        <v>0.71</v>
      </c>
      <c r="F20" s="14">
        <v>0.2</v>
      </c>
      <c r="G20" s="14" t="s">
        <v>41</v>
      </c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94</v>
      </c>
      <c r="E22" s="14">
        <v>94.5</v>
      </c>
      <c r="F22" s="14">
        <v>85</v>
      </c>
      <c r="G22" s="14">
        <v>98.2</v>
      </c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D98713-E0D3-40AA-BA39-0C4725DC6700}"/>
</file>

<file path=customXml/itemProps2.xml><?xml version="1.0" encoding="utf-8"?>
<ds:datastoreItem xmlns:ds="http://schemas.openxmlformats.org/officeDocument/2006/customXml" ds:itemID="{08B2932C-4C3E-4321-825F-4E98B3E60C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2018-02-07T21:27:14Z</dcterms:modified>
</cp:coreProperties>
</file>