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G13" i="9" l="1"/>
  <c r="F13" i="9"/>
  <c r="E13" i="9"/>
  <c r="D13" i="9"/>
  <c r="G12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I26" i="1"/>
  <c r="I25" i="1"/>
  <c r="J25" i="1"/>
  <c r="J26" i="1"/>
  <c r="H25" i="1"/>
  <c r="H26" i="1"/>
  <c r="E25" i="1"/>
  <c r="E26" i="1"/>
  <c r="D24" i="4"/>
  <c r="D25" i="4"/>
  <c r="D25" i="1"/>
  <c r="D26" i="1"/>
  <c r="F26" i="1"/>
  <c r="F25" i="1"/>
  <c r="G26" i="1"/>
  <c r="G25" i="1"/>
</calcChain>
</file>

<file path=xl/sharedStrings.xml><?xml version="1.0" encoding="utf-8"?>
<sst xmlns="http://schemas.openxmlformats.org/spreadsheetml/2006/main" count="1128" uniqueCount="209">
  <si>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</si>
  <si>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</si>
  <si>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</si>
  <si>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</si>
  <si>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</si>
  <si>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</si>
  <si>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</si>
  <si>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</si>
  <si>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</si>
  <si>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</si>
  <si>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</si>
  <si>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</si>
  <si>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</si>
  <si>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</si>
  <si>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</si>
  <si>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</si>
  <si>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</si>
  <si>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</si>
  <si>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</si>
  <si>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</si>
  <si>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</si>
  <si>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</si>
  <si>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</si>
  <si>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</si>
  <si>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</si>
  <si>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</si>
  <si>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</si>
  <si>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</si>
  <si>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</si>
  <si>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</si>
  <si>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</si>
  <si>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</si>
  <si>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</si>
  <si>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</si>
  <si>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</si>
  <si>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</si>
  <si>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</si>
  <si>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</si>
  <si>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</si>
  <si>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</si>
  <si>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</si>
  <si>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</si>
  <si>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</si>
  <si>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</si>
  <si>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</si>
  <si>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</si>
  <si>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</si>
  <si>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</si>
  <si>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</si>
  <si>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</si>
  <si>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</si>
  <si>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</si>
  <si>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</si>
  <si>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</si>
  <si>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</si>
  <si>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</si>
  <si>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</si>
  <si>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</si>
  <si>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</si>
  <si>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</si>
  <si>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</si>
  <si>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</si>
  <si>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</si>
  <si>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</si>
  <si>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</si>
  <si>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</si>
  <si>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</si>
  <si>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</si>
  <si>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</si>
  <si>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</si>
  <si>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</si>
  <si>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</si>
  <si>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</si>
  <si>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</si>
  <si>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</si>
  <si>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</si>
  <si>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</si>
  <si>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</si>
  <si>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</si>
  <si>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</si>
  <si>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</si>
  <si>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</si>
  <si>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</si>
  <si>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</si>
  <si>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</si>
  <si>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</si>
  <si>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</si>
  <si>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</si>
  <si>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</si>
  <si>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</si>
  <si>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</si>
  <si>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</si>
  <si>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</si>
  <si>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</si>
  <si>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</si>
  <si>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</si>
  <si>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</si>
  <si>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</si>
  <si>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</si>
  <si>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</si>
  <si>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</si>
  <si>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</si>
  <si>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</si>
  <si>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</si>
  <si>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</si>
  <si>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</si>
  <si>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</si>
  <si>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</si>
  <si>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</si>
  <si>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</si>
  <si>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</si>
  <si>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</si>
  <si>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</si>
  <si>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</si>
  <si>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</si>
  <si>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</si>
  <si>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</si>
  <si>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</si>
  <si>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</si>
  <si>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</si>
  <si>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</si>
  <si>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</si>
  <si>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</si>
  <si>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</si>
  <si>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</si>
  <si>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</si>
  <si>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</si>
  <si>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</si>
  <si>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</si>
  <si>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</si>
  <si>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</si>
  <si>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</si>
  <si>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</si>
  <si>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</si>
  <si>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</si>
  <si>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</si>
  <si>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</si>
  <si>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</si>
  <si>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</si>
  <si>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</si>
  <si>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</si>
  <si>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</si>
  <si>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</si>
  <si>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</si>
  <si>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</si>
  <si>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</si>
  <si>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</si>
  <si>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</si>
  <si>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</si>
  <si>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</si>
  <si>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</si>
  <si>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</si>
  <si>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</si>
  <si>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</si>
  <si>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</si>
  <si>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</si>
  <si>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</si>
  <si>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</si>
  <si>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</si>
  <si>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</si>
  <si>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</si>
  <si>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</si>
  <si>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</si>
  <si>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</si>
  <si>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</si>
  <si>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</si>
  <si>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</si>
  <si>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</si>
  <si>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</si>
  <si>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</si>
  <si>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</si>
  <si>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</si>
  <si>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</si>
  <si>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</si>
  <si>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</si>
  <si>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</si>
  <si>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</si>
  <si>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</si>
  <si>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</si>
  <si>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</si>
  <si>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</si>
  <si>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</si>
  <si>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</si>
  <si>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</si>
  <si>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</si>
  <si>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</si>
  <si>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</si>
  <si>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</si>
  <si>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</si>
  <si>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</si>
  <si>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</si>
  <si>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</si>
  <si>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</si>
  <si>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</si>
  <si>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</si>
  <si>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</si>
  <si>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</si>
  <si>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</si>
  <si>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</si>
  <si>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</si>
  <si>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</si>
  <si>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</si>
  <si>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</si>
  <si>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</si>
  <si>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WATERFORCE</t>
  </si>
  <si>
    <t>MAX EDMONDS</t>
  </si>
  <si>
    <t>20180219SRT01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</si>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</sst>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43150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I24" sqref="I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43150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7.9</v>
      </c>
      <c r="E9" s="14">
        <v>7.9</v>
      </c>
      <c r="F9" s="14">
        <v>8.1</v>
      </c>
      <c r="G9" s="14">
        <v>7.3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160</v>
      </c>
      <c r="E10" s="11">
        <v>160</v>
      </c>
      <c r="F10" s="11">
        <v>155</v>
      </c>
      <c r="G10" s="11">
        <v>60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70</v>
      </c>
      <c r="E11" s="11">
        <v>65</v>
      </c>
      <c r="F11" s="11">
        <v>5</v>
      </c>
      <c r="G11" s="11">
        <v>5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3.9977116624125664</v>
      </c>
      <c r="E12" s="15">
        <f t="shared" ref="E12:G12" si="0">2*(E10-(5*10^(E9-10)))/(1+(0.94*10^(E9-10)))*10^(6-E9)</f>
        <v>3.9977116624125664</v>
      </c>
      <c r="F12" s="15">
        <f t="shared" si="0"/>
        <v>2.4326300298814272</v>
      </c>
      <c r="G12" s="15">
        <f t="shared" si="0"/>
        <v>6.0019897921230401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-9.9999999999997868E-2</v>
      </c>
      <c r="E13" s="14">
        <f>+E9+0.5+VLOOKUP(E10,[1]LSI!$F$2:$G$25,2)+VLOOKUP(E11,[1]LSI!$H$2:$I$25,2)-12.1</f>
        <v>-9.9999999999997868E-2</v>
      </c>
      <c r="F13" s="14">
        <f>+F9+0.5+VLOOKUP(F10,[1]LSI!$F$2:$G$25,2)+VLOOKUP(F11,[1]LSI!$H$2:$I$25,2)-12.1</f>
        <v>-1</v>
      </c>
      <c r="G13" s="14">
        <f>+G9+0.5+VLOOKUP(G10,[1]LSI!$F$2:$G$25,2)+VLOOKUP(G11,[1]LSI!$H$2:$I$25,2)-12.1</f>
        <v>-2.3000000000000007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0.9</v>
      </c>
      <c r="E14" s="11">
        <v>0.52</v>
      </c>
      <c r="F14" s="11">
        <v>0.35</v>
      </c>
      <c r="G14" s="11">
        <v>0.12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>
        <v>0.01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500</v>
      </c>
      <c r="E16" s="11">
        <v>480</v>
      </c>
      <c r="F16" s="11">
        <v>510</v>
      </c>
      <c r="G16" s="11">
        <v>530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140</v>
      </c>
      <c r="E17" s="11">
        <v>125</v>
      </c>
      <c r="F17" s="11">
        <v>125</v>
      </c>
      <c r="G17" s="11">
        <v>210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70.900000000000006</v>
      </c>
      <c r="E18" s="14">
        <f t="shared" si="1"/>
        <v>67.3</v>
      </c>
      <c r="F18" s="14">
        <f t="shared" si="1"/>
        <v>72.599999999999994</v>
      </c>
      <c r="G18" s="14">
        <f t="shared" si="1"/>
        <v>74.8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709</v>
      </c>
      <c r="E19" s="15">
        <v>673</v>
      </c>
      <c r="F19" s="15">
        <v>726</v>
      </c>
      <c r="G19" s="15">
        <v>748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1.55</v>
      </c>
      <c r="E20" s="14">
        <v>7.99</v>
      </c>
      <c r="F20" s="14">
        <v>0.94</v>
      </c>
      <c r="G20" s="14">
        <v>0.46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87.1</v>
      </c>
      <c r="E22" s="14">
        <v>91.5</v>
      </c>
      <c r="F22" s="14">
        <v>75.5</v>
      </c>
      <c r="G22" s="14">
        <v>92.2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5CD8E-CB5E-42D2-8D6E-B89F6001DB1F}"/>
</file>

<file path=customXml/itemProps2.xml><?xml version="1.0" encoding="utf-8"?>
<ds:datastoreItem xmlns:ds="http://schemas.openxmlformats.org/officeDocument/2006/customXml" ds:itemID="{52BC9D51-26BD-4BD1-8509-0CB6F8BC4F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2018-02-21T20:50:33Z</dcterms:modified>
</cp:coreProperties>
</file>