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I26" i="1"/>
  <c r="I25" i="1"/>
  <c r="H26" i="1"/>
  <c r="H25" i="1"/>
  <c r="F25" i="1"/>
  <c r="F26" i="1"/>
  <c r="G25" i="1"/>
  <c r="G26" i="1"/>
  <c r="E26" i="1"/>
  <c r="E25" i="1"/>
  <c r="D24" i="4"/>
  <c r="D25" i="4"/>
  <c r="J26" i="1"/>
  <c r="J25" i="1"/>
  <c r="D25" i="1"/>
  <c r="D26" i="1"/>
</calcChain>
</file>

<file path=xl/sharedStrings.xml><?xml version="1.0" encoding="utf-8"?>
<sst xmlns="http://schemas.openxmlformats.org/spreadsheetml/2006/main" count="1118" uniqueCount="211">
  <si>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</si>
  <si>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</si>
  <si>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</si>
  <si>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</si>
  <si>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</si>
  <si>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</si>
  <si>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</si>
  <si>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</si>
  <si>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</si>
  <si>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</si>
  <si>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</si>
  <si>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</si>
  <si>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</si>
  <si>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</si>
  <si>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</si>
  <si>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</si>
  <si>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</si>
  <si>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</si>
  <si>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</si>
  <si>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</si>
  <si>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</si>
  <si>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</si>
  <si>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</si>
  <si>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</si>
  <si>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</si>
  <si>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</si>
  <si>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</si>
  <si>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</si>
  <si>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</si>
  <si>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</si>
  <si>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</si>
  <si>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</si>
  <si>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</si>
  <si>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</si>
  <si>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</si>
  <si>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</si>
  <si>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</si>
  <si>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</si>
  <si>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</si>
  <si>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</si>
  <si>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</si>
  <si>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</si>
  <si>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</si>
  <si>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</si>
  <si>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</si>
  <si>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</si>
  <si>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</si>
  <si>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</si>
  <si>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</si>
  <si>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</si>
  <si>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</si>
  <si>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</si>
  <si>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</si>
  <si>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</si>
  <si>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</si>
  <si>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</si>
  <si>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</si>
  <si>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</si>
  <si>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</si>
  <si>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</si>
  <si>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</si>
  <si>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</si>
  <si>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</si>
  <si>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</si>
  <si>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</si>
  <si>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</si>
  <si>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</si>
  <si>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</si>
  <si>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</si>
  <si>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</si>
  <si>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</si>
  <si>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</si>
  <si>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</si>
  <si>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</si>
  <si>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</si>
  <si>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</si>
  <si>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</si>
  <si>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</si>
  <si>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</si>
  <si>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</si>
  <si>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</si>
  <si>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</si>
  <si>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</si>
  <si>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</si>
  <si>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</si>
  <si>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</si>
  <si>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</si>
  <si>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</si>
  <si>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</si>
  <si>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</si>
  <si>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</si>
  <si>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</si>
  <si>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</si>
  <si>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</si>
  <si>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</si>
  <si>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</si>
  <si>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</si>
  <si>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</si>
  <si>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</si>
  <si>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</si>
  <si>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</si>
  <si>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</si>
  <si>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</si>
  <si>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</si>
  <si>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</si>
  <si>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</si>
  <si>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</si>
  <si>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</si>
  <si>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</si>
  <si>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</si>
  <si>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</si>
  <si>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</si>
  <si>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</si>
  <si>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</si>
  <si>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</si>
  <si>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</si>
  <si>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</si>
  <si>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</si>
  <si>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</si>
  <si>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</si>
  <si>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</si>
  <si>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</si>
  <si>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</si>
  <si>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</si>
  <si>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</si>
  <si>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</si>
  <si>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</si>
  <si>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</si>
  <si>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</si>
  <si>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</si>
  <si>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</si>
  <si>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</si>
  <si>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</si>
  <si>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</si>
  <si>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</si>
  <si>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</si>
  <si>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</si>
  <si>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</si>
  <si>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</si>
  <si>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</si>
  <si>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</si>
  <si>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</si>
  <si>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</si>
  <si>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</si>
  <si>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</si>
  <si>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</si>
  <si>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</si>
  <si>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</si>
  <si>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</si>
  <si>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</si>
  <si>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</si>
  <si>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</si>
  <si>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</si>
  <si>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</si>
  <si>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</si>
  <si>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</si>
  <si>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</si>
  <si>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</si>
  <si>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</si>
  <si>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</si>
  <si>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</si>
  <si>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</si>
  <si>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</si>
  <si>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</si>
  <si>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</si>
  <si>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</si>
  <si>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</si>
  <si>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</si>
  <si>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</si>
  <si>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</si>
  <si>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</si>
  <si>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</si>
  <si>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</si>
  <si>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</si>
  <si>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</si>
  <si>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</si>
  <si>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</si>
  <si>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</si>
  <si>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</si>
  <si>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</si>
  <si>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</si>
  <si>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</si>
  <si>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</si>
  <si>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</si>
  <si>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</si>
  <si>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</si>
  <si>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</si>
  <si>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</si>
  <si>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</si>
  <si>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</si>
  <si>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</si>
  <si>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</si>
  <si>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</si>
  <si>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</si>
  <si>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</si>
  <si>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</si>
  <si>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</si>
  <si>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</si>
  <si>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</si>
  <si>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</si>
  <si>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</si>
  <si>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</si>
  <si>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</si>
  <si>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</si>
  <si>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</si>
  <si>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ROGERS &amp; ROGERS</t>
  </si>
  <si>
    <t>MICHAEL EYER</t>
  </si>
  <si>
    <t>20180222SRT01</t>
  </si>
  <si>
    <t>BORE</t>
  </si>
  <si>
    <t>RAW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</si>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</sst>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209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5.4</v>
      </c>
      <c r="E9" s="14">
        <v>5.3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25</v>
      </c>
      <c r="E10" s="11">
        <v>45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10</v>
      </c>
      <c r="E11" s="11">
        <v>10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199.0478854113322</v>
      </c>
      <c r="E12" s="15">
        <f t="shared" ref="E12" si="0">2*(E10-(5*10^(E9-10)))/(1+(0.94*10^(E9-10)))*10^(6-E9)</f>
        <v>451.05905044196879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-4.3999999999999995</v>
      </c>
      <c r="E13" s="14">
        <f>+E9+0.5+VLOOKUP(E10,[1]LSI!$F$2:$G$25,2)+VLOOKUP(E11,[1]LSI!$H$2:$I$25,2)-12.1</f>
        <v>-4.3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0.81</v>
      </c>
      <c r="E14" s="11">
        <v>0.6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230</v>
      </c>
      <c r="E16" s="11">
        <v>200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88</v>
      </c>
      <c r="E17" s="11">
        <v>70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32</v>
      </c>
      <c r="E18" s="14">
        <f t="shared" si="1"/>
        <v>28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320</v>
      </c>
      <c r="E19" s="15">
        <v>280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2.14</v>
      </c>
      <c r="E20" s="14">
        <v>2.73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15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71.400000000000006</v>
      </c>
      <c r="E22" s="14">
        <v>69.900000000000006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203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4213AF-4368-4B14-BBC8-B68C07EB3378}"/>
</file>

<file path=customXml/itemProps2.xml><?xml version="1.0" encoding="utf-8"?>
<ds:datastoreItem xmlns:ds="http://schemas.openxmlformats.org/officeDocument/2006/customXml" ds:itemID="{DA6DBE99-BE7B-4A4A-849C-8C9AEBE28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2018-02-26T02:49:34Z</dcterms:modified>
</cp:coreProperties>
</file>