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D25" i="1"/>
  <c r="D26" i="1"/>
  <c r="G26" i="1"/>
  <c r="G25" i="1"/>
  <c r="I25" i="1"/>
  <c r="I26" i="1"/>
  <c r="D24" i="4"/>
  <c r="D25" i="4"/>
  <c r="E26" i="1"/>
  <c r="E25" i="1"/>
  <c r="H26" i="1"/>
  <c r="H25" i="1"/>
  <c r="J25" i="1"/>
  <c r="J26" i="1"/>
  <c r="F25" i="1"/>
  <c r="F26" i="1"/>
</calcChain>
</file>

<file path=xl/sharedStrings.xml><?xml version="1.0" encoding="utf-8"?>
<sst xmlns="http://schemas.openxmlformats.org/spreadsheetml/2006/main" count="1120" uniqueCount="211">
  <si>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</si>
  <si>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</si>
  <si>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</si>
  <si>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</si>
  <si>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</si>
  <si>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</si>
  <si>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</si>
  <si>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</si>
  <si>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</si>
  <si>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</si>
  <si>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</si>
  <si>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</si>
  <si>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</si>
  <si>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</si>
  <si>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</si>
  <si>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</si>
  <si>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</si>
  <si>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</si>
  <si>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</si>
  <si>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</si>
  <si>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</si>
  <si>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</si>
  <si>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</si>
  <si>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</si>
  <si>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</si>
  <si>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</si>
  <si>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</si>
  <si>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</si>
  <si>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</si>
  <si>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</si>
  <si>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</si>
  <si>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</si>
  <si>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</si>
  <si>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</si>
  <si>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</si>
  <si>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</si>
  <si>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</si>
  <si>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</si>
  <si>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</si>
  <si>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</si>
  <si>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</si>
  <si>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</si>
  <si>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</si>
  <si>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</si>
  <si>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</si>
  <si>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</si>
  <si>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</si>
  <si>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</si>
  <si>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</si>
  <si>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</si>
  <si>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</si>
  <si>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</si>
  <si>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</si>
  <si>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</si>
  <si>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</si>
  <si>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</si>
  <si>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</si>
  <si>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</si>
  <si>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</si>
  <si>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</si>
  <si>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</si>
  <si>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</si>
  <si>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</si>
  <si>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</si>
  <si>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</si>
  <si>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</si>
  <si>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</si>
  <si>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</si>
  <si>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</si>
  <si>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</si>
  <si>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</si>
  <si>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</si>
  <si>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</si>
  <si>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</si>
  <si>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</si>
  <si>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</si>
  <si>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</si>
  <si>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</si>
  <si>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</si>
  <si>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</si>
  <si>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</si>
  <si>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</si>
  <si>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</si>
  <si>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</si>
  <si>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</si>
  <si>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</si>
  <si>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</si>
  <si>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</si>
  <si>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</si>
  <si>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</si>
  <si>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</si>
  <si>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</si>
  <si>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</si>
  <si>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</si>
  <si>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</si>
  <si>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</si>
  <si>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</si>
  <si>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</si>
  <si>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</si>
  <si>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</si>
  <si>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</si>
  <si>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</si>
  <si>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</si>
  <si>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</si>
  <si>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</si>
  <si>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</si>
  <si>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</si>
  <si>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</si>
  <si>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</si>
  <si>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</si>
  <si>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</si>
  <si>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</si>
  <si>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</si>
  <si>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</si>
  <si>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</si>
  <si>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</si>
  <si>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</si>
  <si>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</si>
  <si>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</si>
  <si>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</si>
  <si>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</si>
  <si>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</si>
  <si>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</si>
  <si>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</si>
  <si>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</si>
  <si>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</si>
  <si>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</si>
  <si>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</si>
  <si>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</si>
  <si>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</si>
  <si>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</si>
  <si>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</si>
  <si>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</si>
  <si>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</si>
  <si>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</si>
  <si>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</si>
  <si>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</si>
  <si>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</si>
  <si>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</si>
  <si>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</si>
  <si>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</si>
  <si>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</si>
  <si>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</si>
  <si>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</si>
  <si>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</si>
  <si>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</si>
  <si>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</si>
  <si>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</si>
  <si>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</si>
  <si>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</si>
  <si>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</si>
  <si>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</si>
  <si>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</si>
  <si>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</si>
  <si>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</si>
  <si>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</si>
  <si>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</si>
  <si>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</si>
  <si>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</si>
  <si>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</si>
  <si>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</si>
  <si>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</si>
  <si>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</si>
  <si>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</si>
  <si>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</si>
  <si>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</si>
  <si>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</si>
  <si>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</si>
  <si>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</si>
  <si>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</si>
  <si>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</si>
  <si>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</si>
  <si>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</si>
  <si>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</si>
  <si>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</si>
  <si>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</si>
  <si>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</si>
  <si>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</si>
  <si>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</si>
  <si>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</si>
  <si>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</si>
  <si>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</si>
  <si>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</si>
  <si>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</si>
  <si>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</si>
  <si>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</si>
  <si>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</si>
  <si>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</si>
  <si>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</si>
  <si>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</si>
  <si>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</si>
  <si>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</si>
  <si>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</si>
  <si>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</si>
  <si>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</si>
  <si>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</si>
  <si>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</si>
  <si>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</si>
  <si>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</si>
  <si>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</si>
  <si>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</si>
  <si>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</si>
  <si>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</si>
  <si>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</si>
  <si>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CLIFTON LABORATORY </t>
  </si>
  <si>
    <t>WOODLAND SCHOOL</t>
  </si>
  <si>
    <t>20180228SRT03</t>
  </si>
  <si>
    <t>Bore</t>
  </si>
  <si>
    <t>After</t>
  </si>
  <si>
    <t xml:space="preserve">The sample was clear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</si>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</sst>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43159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E29" sqref="E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43159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68"/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6.3</v>
      </c>
      <c r="E9" s="14">
        <v>6.9</v>
      </c>
      <c r="F9" s="107"/>
      <c r="G9" s="107"/>
      <c r="H9" s="107"/>
      <c r="I9" s="107"/>
      <c r="J9" s="107"/>
      <c r="K9" s="5"/>
    </row>
    <row r="10" spans="1:11">
      <c r="A10" s="4"/>
      <c r="B10" s="10" t="s">
        <v>5</v>
      </c>
      <c r="C10" s="10" t="s">
        <v>52</v>
      </c>
      <c r="D10" s="11">
        <v>20</v>
      </c>
      <c r="E10" s="11">
        <v>45</v>
      </c>
      <c r="F10" s="68"/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15</v>
      </c>
      <c r="E11" s="11">
        <v>65</v>
      </c>
      <c r="F11" s="68"/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20.04273023768366</v>
      </c>
      <c r="E12" s="15">
        <f t="shared" ref="E12" si="0">2*(E10-(5*10^(E9-10)))/(1+(0.94*10^(E9-10)))*10^(6-E9)</f>
        <v>11.320875764361739</v>
      </c>
      <c r="F12" s="67"/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-3.5</v>
      </c>
      <c r="E13" s="14">
        <f>+E9+0.5+VLOOKUP(E10,[1]LSI!$F$2:$G$25,2)+VLOOKUP(E11,[1]LSI!$H$2:$I$25,2)-12.1</f>
        <v>-1.6999999999999993</v>
      </c>
      <c r="F13" s="107"/>
      <c r="G13" s="107"/>
      <c r="H13" s="107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0.05</v>
      </c>
      <c r="E14" s="11">
        <v>0.01</v>
      </c>
      <c r="F14" s="68"/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68"/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160</v>
      </c>
      <c r="E16" s="11">
        <v>200</v>
      </c>
      <c r="F16" s="68"/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40</v>
      </c>
      <c r="E17" s="11">
        <v>27</v>
      </c>
      <c r="F17" s="68"/>
      <c r="G17" s="68"/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1">D19/10</f>
        <v>23</v>
      </c>
      <c r="E18" s="14">
        <f t="shared" si="1"/>
        <v>28.4</v>
      </c>
      <c r="F18" s="107"/>
      <c r="G18" s="107"/>
      <c r="H18" s="107"/>
      <c r="I18" s="107"/>
      <c r="J18" s="107"/>
      <c r="K18" s="5"/>
    </row>
    <row r="19" spans="1:11">
      <c r="A19" s="4"/>
      <c r="B19" s="10" t="s">
        <v>187</v>
      </c>
      <c r="C19" s="10" t="s">
        <v>189</v>
      </c>
      <c r="D19" s="15">
        <v>230</v>
      </c>
      <c r="E19" s="15">
        <v>284</v>
      </c>
      <c r="F19" s="67"/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1.81</v>
      </c>
      <c r="E20" s="14" t="s">
        <v>41</v>
      </c>
      <c r="F20" s="107"/>
      <c r="G20" s="107"/>
      <c r="H20" s="107"/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68"/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98.5</v>
      </c>
      <c r="E22" s="14">
        <v>99.8</v>
      </c>
      <c r="F22" s="107"/>
      <c r="G22" s="107"/>
      <c r="H22" s="107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F9A716-7A27-415D-AE2A-0454D8154C56}"/>
</file>

<file path=customXml/itemProps2.xml><?xml version="1.0" encoding="utf-8"?>
<ds:datastoreItem xmlns:ds="http://schemas.openxmlformats.org/officeDocument/2006/customXml" ds:itemID="{516EFBF4-DC2D-4365-823F-8D7E52E50D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2018-03-04T22:22:17Z</dcterms:modified>
</cp:coreProperties>
</file>