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G26" i="1"/>
  <c r="G25" i="1"/>
  <c r="E26" i="1"/>
  <c r="E25" i="1"/>
  <c r="H25" i="1"/>
  <c r="H26" i="1"/>
  <c r="D25" i="4"/>
  <c r="D24" i="4"/>
  <c r="D25" i="1"/>
  <c r="D26" i="1"/>
  <c r="I26" i="1"/>
  <c r="I25" i="1"/>
  <c r="F25" i="1"/>
  <c r="F26" i="1"/>
  <c r="J26" i="1"/>
  <c r="J25" i="1"/>
</calcChain>
</file>

<file path=xl/sharedStrings.xml><?xml version="1.0" encoding="utf-8"?>
<sst xmlns="http://schemas.openxmlformats.org/spreadsheetml/2006/main" count="1130" uniqueCount="207">
  <si>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</si>
  <si>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</si>
  <si>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</si>
  <si>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</si>
  <si>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</si>
  <si>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</si>
  <si>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</si>
  <si>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</si>
  <si>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</si>
  <si>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</si>
  <si>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</si>
  <si>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</si>
  <si>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</si>
  <si>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</si>
  <si>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</si>
  <si>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</si>
  <si>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</si>
  <si>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</si>
  <si>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</si>
  <si>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</si>
  <si>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</si>
  <si>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</si>
  <si>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</si>
  <si>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</si>
  <si>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</si>
  <si>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</si>
  <si>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</si>
  <si>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</si>
  <si>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</si>
  <si>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</si>
  <si>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</si>
  <si>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</si>
  <si>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</si>
  <si>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</si>
  <si>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</si>
  <si>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</si>
  <si>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</si>
  <si>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</si>
  <si>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</si>
  <si>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</si>
  <si>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</si>
  <si>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</si>
  <si>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</si>
  <si>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</si>
  <si>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</si>
  <si>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</si>
  <si>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</si>
  <si>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</si>
  <si>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</si>
  <si>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</si>
  <si>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</si>
  <si>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</si>
  <si>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</si>
  <si>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</si>
  <si>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</si>
  <si>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</si>
  <si>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</si>
  <si>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</si>
  <si>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</si>
  <si>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</si>
  <si>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</si>
  <si>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</si>
  <si>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</si>
  <si>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</si>
  <si>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</si>
  <si>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</si>
  <si>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</si>
  <si>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</si>
  <si>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</si>
  <si>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</si>
  <si>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</si>
  <si>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</si>
  <si>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</si>
  <si>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</si>
  <si>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</si>
  <si>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</si>
  <si>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</si>
  <si>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</si>
  <si>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</si>
  <si>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</si>
  <si>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</si>
  <si>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</si>
  <si>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</si>
  <si>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</si>
  <si>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</si>
  <si>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</si>
  <si>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</si>
  <si>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</si>
  <si>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</si>
  <si>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</si>
  <si>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</si>
  <si>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</si>
  <si>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</si>
  <si>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</si>
  <si>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</si>
  <si>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</si>
  <si>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</si>
  <si>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</si>
  <si>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</si>
  <si>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</si>
  <si>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</si>
  <si>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</si>
  <si>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</si>
  <si>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</si>
  <si>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</si>
  <si>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</si>
  <si>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</si>
  <si>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</si>
  <si>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</si>
  <si>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</si>
  <si>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</si>
  <si>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</si>
  <si>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</si>
  <si>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</si>
  <si>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</si>
  <si>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</si>
  <si>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</si>
  <si>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</si>
  <si>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</si>
  <si>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</si>
  <si>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</si>
  <si>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</si>
  <si>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</si>
  <si>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</si>
  <si>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</si>
  <si>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</si>
  <si>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</si>
  <si>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</si>
  <si>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</si>
  <si>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</si>
  <si>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</si>
  <si>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</si>
  <si>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</si>
  <si>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</si>
  <si>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</si>
  <si>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</si>
  <si>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</si>
  <si>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</si>
  <si>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</si>
  <si>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</si>
  <si>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</si>
  <si>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</si>
  <si>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</si>
  <si>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</si>
  <si>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</si>
  <si>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</si>
  <si>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</si>
  <si>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</si>
  <si>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</si>
  <si>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</si>
  <si>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</si>
  <si>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</si>
  <si>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</si>
  <si>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</si>
  <si>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</si>
  <si>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</si>
  <si>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</si>
  <si>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</si>
  <si>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</si>
  <si>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</si>
  <si>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</si>
  <si>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</si>
  <si>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</si>
  <si>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</si>
  <si>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</si>
  <si>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</si>
  <si>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</si>
  <si>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</si>
  <si>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</si>
  <si>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</si>
  <si>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</si>
  <si>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</si>
  <si>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</si>
  <si>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</si>
  <si>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</si>
  <si>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</si>
  <si>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</si>
  <si>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</si>
  <si>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</si>
  <si>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</si>
  <si>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</si>
  <si>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</si>
  <si>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</si>
  <si>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</si>
  <si>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</si>
  <si>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</si>
  <si>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</si>
  <si>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</si>
  <si>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</si>
  <si>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</si>
  <si>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</si>
  <si>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</si>
  <si>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</si>
  <si>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</si>
  <si>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</si>
  <si>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</si>
  <si>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</si>
  <si>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</si>
  <si>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</si>
  <si>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</si>
  <si>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</si>
  <si>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</si>
  <si>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</si>
  <si>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</si>
  <si>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DOUTLESS BAY LAUNDRY SERVICES</t>
  </si>
  <si>
    <t>20180328SRT01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</si>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</sst>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43182</v>
      </c>
    </row>
    <row r="5" spans="1:11">
      <c r="B5" s="9" t="s">
        <v>136</v>
      </c>
      <c r="C5" s="78" t="s">
        <v>153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43187</v>
      </c>
    </row>
    <row r="5" spans="1:11">
      <c r="B5" s="9" t="s">
        <v>136</v>
      </c>
      <c r="C5" s="78" t="s">
        <v>153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8.1</v>
      </c>
      <c r="E9" s="14">
        <v>8.1</v>
      </c>
      <c r="F9" s="14">
        <v>8.4</v>
      </c>
      <c r="G9" s="14">
        <v>7.4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220</v>
      </c>
      <c r="E10" s="11">
        <v>220</v>
      </c>
      <c r="F10" s="11">
        <v>215</v>
      </c>
      <c r="G10" s="11">
        <v>35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20</v>
      </c>
      <c r="E11" s="11">
        <v>20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3.4531796539787272</v>
      </c>
      <c r="E12" s="15">
        <f t="shared" ref="E12:J12" si="0">2*(E10-(5*10^(E9-10)))/(1+(0.94*10^(E9-10)))*10^(6-E9)</f>
        <v>3.4531796539787272</v>
      </c>
      <c r="F12" s="15">
        <v>1.6713962717824362</v>
      </c>
      <c r="G12" s="15">
        <v>2.7791880494076717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-0.40000000000000036</v>
      </c>
      <c r="E13" s="14">
        <f>+E9+0.5+VLOOKUP(E10,[1]LSI!$F$2:$G$25,2)+VLOOKUP(E11,[1]LSI!$H$2:$I$25,2)-12.1</f>
        <v>-0.40000000000000036</v>
      </c>
      <c r="F13" s="14">
        <v>-0.59999999999999964</v>
      </c>
      <c r="G13" s="14">
        <v>-2.4000000000000004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 t="s">
        <v>40</v>
      </c>
      <c r="E14" s="11">
        <v>0.01</v>
      </c>
      <c r="F14" s="11">
        <v>0.01</v>
      </c>
      <c r="G14" s="11">
        <v>0.02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420</v>
      </c>
      <c r="E16" s="11">
        <v>410</v>
      </c>
      <c r="F16" s="11">
        <v>410</v>
      </c>
      <c r="G16" s="11">
        <v>470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58</v>
      </c>
      <c r="E17" s="11">
        <v>62</v>
      </c>
      <c r="F17" s="11">
        <v>48</v>
      </c>
      <c r="G17" s="11">
        <v>175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59.7</v>
      </c>
      <c r="E18" s="14">
        <f t="shared" si="1"/>
        <v>57.6</v>
      </c>
      <c r="F18" s="14">
        <f t="shared" si="1"/>
        <v>58.7</v>
      </c>
      <c r="G18" s="14">
        <f t="shared" si="1"/>
        <v>66.400000000000006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597</v>
      </c>
      <c r="E19" s="15">
        <v>576</v>
      </c>
      <c r="F19" s="15">
        <v>587</v>
      </c>
      <c r="G19" s="15">
        <v>664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0.19</v>
      </c>
      <c r="E20" s="14" t="s">
        <v>41</v>
      </c>
      <c r="F20" s="14">
        <v>1.21</v>
      </c>
      <c r="G20" s="14">
        <v>0.22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97.9</v>
      </c>
      <c r="E22" s="14">
        <v>98</v>
      </c>
      <c r="F22" s="14">
        <v>92</v>
      </c>
      <c r="G22" s="14">
        <v>97.1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05E56B-521D-417D-A640-EC3B2324DFA5}"/>
</file>

<file path=customXml/itemProps2.xml><?xml version="1.0" encoding="utf-8"?>
<ds:datastoreItem xmlns:ds="http://schemas.openxmlformats.org/officeDocument/2006/customXml" ds:itemID="{9A8DEB15-7880-47D9-B834-7339062634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2018-04-08T22:46:32Z</dcterms:modified>
</cp:coreProperties>
</file>