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J5" i="17" l="1"/>
  <c r="D12" i="17" l="1"/>
  <c r="D13" i="17" l="1"/>
  <c r="D14" i="17"/>
  <c r="J1" i="9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D25" i="1"/>
  <c r="D26" i="1"/>
  <c r="E25" i="1"/>
  <c r="E26" i="1"/>
  <c r="G25" i="1"/>
  <c r="G26" i="1"/>
  <c r="D24" i="4"/>
  <c r="D25" i="4"/>
  <c r="F25" i="1"/>
  <c r="F26" i="1"/>
  <c r="H26" i="1"/>
  <c r="H25" i="1"/>
  <c r="J26" i="1"/>
  <c r="J25" i="1"/>
  <c r="I25" i="1"/>
  <c r="I26" i="1"/>
</calcChain>
</file>

<file path=xl/sharedStrings.xml><?xml version="1.0" encoding="utf-8"?>
<sst xmlns="http://schemas.openxmlformats.org/spreadsheetml/2006/main" count="1134" uniqueCount="209">
  <si>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</si>
  <si>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</si>
  <si>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</si>
  <si>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</si>
  <si>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</si>
  <si>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</si>
  <si>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</si>
  <si>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</si>
  <si>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</si>
  <si>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</si>
  <si>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</si>
  <si>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</si>
  <si>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</si>
  <si>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</si>
  <si>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</si>
  <si>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</si>
  <si>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</si>
  <si>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</si>
  <si>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</si>
  <si>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</si>
  <si>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</si>
  <si>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</si>
  <si>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</si>
  <si>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</si>
  <si>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</si>
  <si>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</si>
  <si>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</si>
  <si>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</si>
  <si>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</si>
  <si>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</si>
  <si>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</si>
  <si>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</si>
  <si>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</si>
  <si>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</si>
  <si>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</si>
  <si>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</si>
  <si>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</si>
  <si>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</si>
  <si>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</si>
  <si>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</si>
  <si>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</si>
  <si>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</si>
  <si>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</si>
  <si>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</si>
  <si>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</si>
  <si>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</si>
  <si>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</si>
  <si>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</si>
  <si>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</si>
  <si>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</si>
  <si>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</si>
  <si>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</si>
  <si>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</si>
  <si>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</si>
  <si>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</si>
  <si>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</si>
  <si>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</si>
  <si>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</si>
  <si>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</si>
  <si>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</si>
  <si>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</si>
  <si>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</si>
  <si>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</si>
  <si>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</si>
  <si>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</si>
  <si>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</si>
  <si>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</si>
  <si>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</si>
  <si>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</si>
  <si>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</si>
  <si>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</si>
  <si>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</si>
  <si>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</si>
  <si>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</si>
  <si>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</si>
  <si>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</si>
  <si>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</si>
  <si>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</si>
  <si>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</si>
  <si>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</si>
  <si>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</si>
  <si>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</si>
  <si>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</si>
  <si>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</si>
  <si>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</si>
  <si>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</si>
  <si>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</si>
  <si>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</si>
  <si>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</si>
  <si>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</si>
  <si>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</si>
  <si>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</si>
  <si>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</si>
  <si>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</si>
  <si>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</si>
  <si>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</si>
  <si>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</si>
  <si>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</si>
  <si>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</si>
  <si>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</si>
  <si>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</si>
  <si>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</si>
  <si>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</si>
  <si>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</si>
  <si>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</si>
  <si>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</si>
  <si>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</si>
  <si>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</si>
  <si>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</si>
  <si>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</si>
  <si>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</si>
  <si>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</si>
  <si>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</si>
  <si>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</si>
  <si>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</si>
  <si>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</si>
  <si>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</si>
  <si>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</si>
  <si>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</si>
  <si>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</si>
  <si>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</si>
  <si>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</si>
  <si>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</si>
  <si>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</si>
  <si>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</si>
  <si>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</si>
  <si>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</si>
  <si>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</si>
  <si>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</si>
  <si>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</si>
  <si>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</si>
  <si>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</si>
  <si>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</si>
  <si>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</si>
  <si>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</si>
  <si>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</si>
  <si>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</si>
  <si>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</si>
  <si>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</si>
  <si>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</si>
  <si>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</si>
  <si>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</si>
  <si>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</si>
  <si>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</si>
  <si>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</si>
  <si>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</si>
  <si>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</si>
  <si>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</si>
  <si>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</si>
  <si>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</si>
  <si>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</si>
  <si>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</si>
  <si>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</si>
  <si>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</si>
  <si>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</si>
  <si>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</si>
  <si>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</si>
  <si>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</si>
  <si>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</si>
  <si>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</si>
  <si>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</si>
  <si>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</si>
  <si>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</si>
  <si>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</si>
  <si>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</si>
  <si>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</si>
  <si>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</si>
  <si>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</si>
  <si>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</si>
  <si>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</si>
  <si>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</si>
  <si>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</si>
  <si>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</si>
  <si>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</si>
  <si>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</si>
  <si>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</si>
  <si>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</si>
  <si>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</si>
  <si>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</si>
  <si>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</si>
  <si>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</si>
  <si>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</si>
  <si>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</si>
  <si>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</si>
  <si>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</si>
  <si>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</si>
  <si>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</si>
  <si>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</si>
  <si>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</si>
  <si>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</si>
  <si>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</si>
  <si>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</si>
  <si>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</si>
  <si>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</si>
  <si>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</si>
  <si>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</si>
  <si>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</si>
  <si>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</si>
  <si>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</si>
  <si>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</si>
  <si>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</si>
  <si>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</si>
  <si>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</si>
  <si>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</si>
  <si>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PRATTS PLUMBING</t>
  </si>
  <si>
    <t>ANNE ROACHE</t>
  </si>
  <si>
    <t>20180510SRT02</t>
  </si>
  <si>
    <t xml:space="preserve">The sample was clear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</si>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</sst>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2"/>
      <c r="I29" s="92"/>
      <c r="J29" s="92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198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202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197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 t="s">
        <v>153</v>
      </c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3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4"/>
      <c r="D3" s="104"/>
      <c r="E3" s="104"/>
      <c r="F3" s="104"/>
      <c r="G3" s="8"/>
      <c r="H3" s="89" t="s">
        <v>154</v>
      </c>
      <c r="I3" s="104"/>
      <c r="J3" s="104"/>
    </row>
    <row r="4" spans="1:11" ht="22.5" customHeight="1">
      <c r="B4" s="89" t="s">
        <v>180</v>
      </c>
      <c r="C4" s="104"/>
      <c r="D4" s="104"/>
      <c r="E4" s="104"/>
      <c r="F4" s="104"/>
      <c r="G4" s="8"/>
      <c r="H4" s="89" t="s">
        <v>56</v>
      </c>
      <c r="I4" s="104"/>
      <c r="J4" s="104"/>
    </row>
    <row r="5" spans="1:11" ht="22.5" customHeight="1">
      <c r="B5" s="89" t="s">
        <v>136</v>
      </c>
      <c r="C5" s="105"/>
      <c r="D5" s="105"/>
      <c r="E5" s="105"/>
      <c r="F5" s="105"/>
      <c r="G5" s="8"/>
      <c r="H5" s="89" t="s">
        <v>178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topLeftCell="A13" zoomScale="130" zoomScaleNormal="110" zoomScalePageLayoutView="130" workbookViewId="0">
      <selection activeCell="F31" sqref="F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43230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68"/>
      <c r="I7" s="68"/>
      <c r="J7" s="68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7.4</v>
      </c>
      <c r="E9" s="14">
        <v>7.3</v>
      </c>
      <c r="F9" s="14">
        <v>7.9</v>
      </c>
      <c r="G9" s="14">
        <v>7.2</v>
      </c>
      <c r="H9" s="106"/>
      <c r="I9" s="106"/>
      <c r="J9" s="106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45</v>
      </c>
      <c r="F10" s="11">
        <v>10</v>
      </c>
      <c r="G10" s="11">
        <v>10</v>
      </c>
      <c r="H10" s="68"/>
      <c r="I10" s="68"/>
      <c r="J10" s="68"/>
      <c r="K10" s="5"/>
    </row>
    <row r="11" spans="1:11">
      <c r="A11" s="4"/>
      <c r="B11" s="10" t="s">
        <v>6</v>
      </c>
      <c r="C11" s="10" t="s">
        <v>52</v>
      </c>
      <c r="D11" s="11" t="s">
        <v>38</v>
      </c>
      <c r="E11" s="11">
        <v>5</v>
      </c>
      <c r="F11" s="11" t="s">
        <v>38</v>
      </c>
      <c r="G11" s="11" t="s">
        <v>38</v>
      </c>
      <c r="H11" s="68"/>
      <c r="I11" s="68"/>
      <c r="J11" s="68"/>
      <c r="K11" s="5"/>
    </row>
    <row r="12" spans="1:11">
      <c r="A12" s="4"/>
      <c r="B12" s="10" t="s">
        <v>14</v>
      </c>
      <c r="C12" s="10" t="s">
        <v>53</v>
      </c>
      <c r="D12" s="15">
        <v>2.3820186645796095</v>
      </c>
      <c r="E12" s="15">
        <v>4.5012428121011512</v>
      </c>
      <c r="F12" s="15">
        <v>0.2489264270387932</v>
      </c>
      <c r="G12" s="15">
        <v>1.2590389732005769</v>
      </c>
      <c r="H12" s="67"/>
      <c r="I12" s="67"/>
      <c r="J12" s="67"/>
      <c r="K12" s="5"/>
    </row>
    <row r="13" spans="1:11">
      <c r="A13" s="4"/>
      <c r="B13" s="10" t="s">
        <v>17</v>
      </c>
      <c r="C13" s="11" t="s">
        <v>23</v>
      </c>
      <c r="D13" s="14">
        <v>-2.5</v>
      </c>
      <c r="E13" s="14">
        <v>-2.4000000000000004</v>
      </c>
      <c r="F13" s="14">
        <v>-2.5999999999999996</v>
      </c>
      <c r="G13" s="14">
        <v>-3.3000000000000007</v>
      </c>
      <c r="H13" s="106"/>
      <c r="I13" s="106"/>
      <c r="J13" s="106"/>
      <c r="K13" s="5"/>
    </row>
    <row r="14" spans="1:11">
      <c r="A14" s="4"/>
      <c r="B14" s="10" t="s">
        <v>10</v>
      </c>
      <c r="C14" s="10" t="s">
        <v>24</v>
      </c>
      <c r="D14" s="11" t="s">
        <v>40</v>
      </c>
      <c r="E14" s="11">
        <v>0.02</v>
      </c>
      <c r="F14" s="11">
        <v>0.02</v>
      </c>
      <c r="G14" s="11" t="s">
        <v>40</v>
      </c>
      <c r="H14" s="68"/>
      <c r="I14" s="68"/>
      <c r="J14" s="68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1" t="s">
        <v>40</v>
      </c>
      <c r="G15" s="11" t="s">
        <v>40</v>
      </c>
      <c r="H15" s="68"/>
      <c r="I15" s="68"/>
      <c r="J15" s="68"/>
      <c r="K15" s="5"/>
    </row>
    <row r="16" spans="1:11">
      <c r="A16" s="4"/>
      <c r="B16" s="10" t="s">
        <v>4</v>
      </c>
      <c r="C16" s="10" t="s">
        <v>24</v>
      </c>
      <c r="D16" s="11">
        <v>60</v>
      </c>
      <c r="E16" s="11">
        <v>70</v>
      </c>
      <c r="F16" s="11">
        <v>50</v>
      </c>
      <c r="G16" s="11">
        <v>70</v>
      </c>
      <c r="H16" s="68"/>
      <c r="I16" s="68"/>
      <c r="J16" s="68"/>
      <c r="K16" s="5"/>
    </row>
    <row r="17" spans="1:11">
      <c r="A17" s="4"/>
      <c r="B17" s="10" t="s">
        <v>15</v>
      </c>
      <c r="C17" s="10" t="s">
        <v>24</v>
      </c>
      <c r="D17" s="11">
        <v>9</v>
      </c>
      <c r="E17" s="11">
        <v>6</v>
      </c>
      <c r="F17" s="11">
        <v>8</v>
      </c>
      <c r="G17" s="11">
        <v>31</v>
      </c>
      <c r="H17" s="68"/>
      <c r="I17" s="68"/>
      <c r="J17" s="68"/>
      <c r="K17" s="5"/>
    </row>
    <row r="18" spans="1:11">
      <c r="A18" s="4"/>
      <c r="B18" s="10" t="s">
        <v>187</v>
      </c>
      <c r="C18" s="10" t="s">
        <v>188</v>
      </c>
      <c r="D18" s="14">
        <f t="shared" ref="D18:G18" si="0">D19/10</f>
        <v>7.8</v>
      </c>
      <c r="E18" s="14">
        <f t="shared" si="0"/>
        <v>8.1</v>
      </c>
      <c r="F18" s="14">
        <f t="shared" si="0"/>
        <v>7.3</v>
      </c>
      <c r="G18" s="14">
        <f t="shared" si="0"/>
        <v>10.3</v>
      </c>
      <c r="H18" s="106"/>
      <c r="I18" s="106"/>
      <c r="J18" s="106"/>
      <c r="K18" s="5"/>
    </row>
    <row r="19" spans="1:11">
      <c r="A19" s="4"/>
      <c r="B19" s="10" t="s">
        <v>187</v>
      </c>
      <c r="C19" s="10" t="s">
        <v>189</v>
      </c>
      <c r="D19" s="15">
        <v>78</v>
      </c>
      <c r="E19" s="15">
        <v>81</v>
      </c>
      <c r="F19" s="15">
        <v>73</v>
      </c>
      <c r="G19" s="15">
        <v>103</v>
      </c>
      <c r="H19" s="67"/>
      <c r="I19" s="67"/>
      <c r="J19" s="67"/>
      <c r="K19" s="5"/>
    </row>
    <row r="20" spans="1:11">
      <c r="A20" s="4"/>
      <c r="B20" s="10" t="s">
        <v>18</v>
      </c>
      <c r="C20" s="10" t="s">
        <v>25</v>
      </c>
      <c r="D20" s="14">
        <v>0.27</v>
      </c>
      <c r="E20" s="14" t="s">
        <v>41</v>
      </c>
      <c r="F20" s="14">
        <v>0.69</v>
      </c>
      <c r="G20" s="14">
        <v>0.69</v>
      </c>
      <c r="H20" s="106"/>
      <c r="I20" s="106"/>
      <c r="J20" s="106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68"/>
      <c r="I21" s="68"/>
      <c r="J21" s="68"/>
      <c r="K21" s="5"/>
    </row>
    <row r="22" spans="1:11">
      <c r="A22" s="4"/>
      <c r="B22" s="10" t="s">
        <v>19</v>
      </c>
      <c r="C22" s="10" t="s">
        <v>55</v>
      </c>
      <c r="D22" s="14">
        <v>100.1</v>
      </c>
      <c r="E22" s="14">
        <v>100.2</v>
      </c>
      <c r="F22" s="14">
        <v>95.5</v>
      </c>
      <c r="G22" s="14">
        <v>100.8</v>
      </c>
      <c r="H22" s="106"/>
      <c r="I22" s="106"/>
      <c r="J22" s="106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199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topLeftCell="A28" zoomScale="130" zoomScaleNormal="110" zoomScalePageLayoutView="130" workbookViewId="0">
      <selection activeCell="B50" sqref="B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43241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43241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201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9" t="s">
        <v>131</v>
      </c>
      <c r="D45" s="99"/>
      <c r="E45" s="99"/>
      <c r="F45" s="99"/>
      <c r="G45" s="99"/>
      <c r="H45" s="99"/>
      <c r="I45" s="99"/>
      <c r="J45" s="99"/>
      <c r="K45" s="5"/>
    </row>
    <row r="46" spans="1:11">
      <c r="A46" s="4"/>
      <c r="B46" s="55" t="s">
        <v>24</v>
      </c>
      <c r="C46" s="100" t="s">
        <v>132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/>
      <c r="C47" s="100"/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3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4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4"/>
      <c r="D4" s="104"/>
      <c r="E4" s="104"/>
      <c r="F4" s="104"/>
      <c r="G4" s="8"/>
      <c r="H4" s="89" t="s">
        <v>154</v>
      </c>
      <c r="I4" s="104"/>
      <c r="J4" s="104"/>
    </row>
    <row r="5" spans="1:11" ht="22.5" customHeight="1">
      <c r="B5" s="89" t="s">
        <v>180</v>
      </c>
      <c r="C5" s="104"/>
      <c r="D5" s="104"/>
      <c r="E5" s="104"/>
      <c r="F5" s="104"/>
      <c r="G5" s="8"/>
      <c r="H5" s="89" t="s">
        <v>56</v>
      </c>
      <c r="I5" s="104"/>
      <c r="J5" s="104"/>
    </row>
    <row r="6" spans="1:11" ht="22.5" customHeight="1">
      <c r="B6" s="89" t="s">
        <v>136</v>
      </c>
      <c r="C6" s="105"/>
      <c r="D6" s="105"/>
      <c r="E6" s="105"/>
      <c r="F6" s="105"/>
      <c r="G6" s="8"/>
      <c r="H6" s="89" t="s">
        <v>178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3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1BF9B0-C2A2-497A-9690-D22619E80EA9}"/>
</file>

<file path=customXml/itemProps2.xml><?xml version="1.0" encoding="utf-8"?>
<ds:datastoreItem xmlns:ds="http://schemas.openxmlformats.org/officeDocument/2006/customXml" ds:itemID="{A1964E02-6A43-4ED6-8638-7320BC195E0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2018-05-21T02:36:22Z</dcterms:modified>
</cp:coreProperties>
</file>