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5" i="17" l="1"/>
  <c r="D12" i="17" l="1"/>
  <c r="D13" i="17" l="1"/>
  <c r="D14" i="17"/>
  <c r="J1" i="9" l="1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G18" i="9" l="1"/>
  <c r="F18" i="9"/>
  <c r="E18" i="9"/>
  <c r="D18" i="9"/>
  <c r="I26" i="1"/>
  <c r="I25" i="1"/>
  <c r="E26" i="1"/>
  <c r="E25" i="1"/>
  <c r="H25" i="1"/>
  <c r="H26" i="1"/>
  <c r="F26" i="1"/>
  <c r="F25" i="1"/>
  <c r="G26" i="1"/>
  <c r="G25" i="1"/>
  <c r="D25" i="1"/>
  <c r="D26" i="1"/>
  <c r="D24" i="4"/>
  <c r="D25" i="4"/>
  <c r="J26" i="1"/>
  <c r="J25" i="1"/>
</calcChain>
</file>

<file path=xl/sharedStrings.xml><?xml version="1.0" encoding="utf-8"?>
<sst xmlns="http://schemas.openxmlformats.org/spreadsheetml/2006/main" count="1128" uniqueCount="210">
  <si>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</si>
  <si>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</si>
  <si>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</si>
  <si>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</si>
  <si>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</si>
  <si>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</si>
  <si>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</si>
  <si>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</si>
  <si>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</si>
  <si>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</si>
  <si>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</si>
  <si>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</si>
  <si>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</si>
  <si>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</si>
  <si>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</si>
  <si>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</si>
  <si>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</si>
  <si>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</si>
  <si>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</si>
  <si>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</si>
  <si>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</si>
  <si>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</si>
  <si>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</si>
  <si>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</si>
  <si>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</si>
  <si>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</si>
  <si>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</si>
  <si>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</si>
  <si>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</si>
  <si>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</si>
  <si>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</si>
  <si>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</si>
  <si>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</si>
  <si>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</si>
  <si>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</si>
  <si>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</si>
  <si>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</si>
  <si>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</si>
  <si>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</si>
  <si>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</si>
  <si>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</si>
  <si>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</si>
  <si>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</si>
  <si>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</si>
  <si>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</si>
  <si>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</si>
  <si>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</si>
  <si>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</si>
  <si>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</si>
  <si>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</si>
  <si>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</si>
  <si>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</si>
  <si>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</si>
  <si>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</si>
  <si>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</si>
  <si>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</si>
  <si>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</si>
  <si>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</si>
  <si>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</si>
  <si>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</si>
  <si>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</si>
  <si>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</si>
  <si>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</si>
  <si>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</si>
  <si>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</si>
  <si>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</si>
  <si>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</si>
  <si>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</si>
  <si>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</si>
  <si>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</si>
  <si>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</si>
  <si>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</si>
  <si>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</si>
  <si>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</si>
  <si>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</si>
  <si>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</si>
  <si>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</si>
  <si>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</si>
  <si>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</si>
  <si>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</si>
  <si>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</si>
  <si>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</si>
  <si>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</si>
  <si>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</si>
  <si>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</si>
  <si>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</si>
  <si>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</si>
  <si>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</si>
  <si>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</si>
  <si>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</si>
  <si>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</si>
  <si>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</si>
  <si>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</si>
  <si>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</si>
  <si>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</si>
  <si>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</si>
  <si>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</si>
  <si>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</si>
  <si>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</si>
  <si>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</si>
  <si>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</si>
  <si>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</si>
  <si>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</si>
  <si>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</si>
  <si>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</si>
  <si>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</si>
  <si>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</si>
  <si>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</si>
  <si>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</si>
  <si>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</si>
  <si>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</si>
  <si>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</si>
  <si>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</si>
  <si>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</si>
  <si>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</si>
  <si>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</si>
  <si>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</si>
  <si>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</si>
  <si>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</si>
  <si>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</si>
  <si>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</si>
  <si>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</si>
  <si>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</si>
  <si>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</si>
  <si>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</si>
  <si>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</si>
  <si>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</si>
  <si>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</si>
  <si>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</si>
  <si>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</si>
  <si>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</si>
  <si>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</si>
  <si>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</si>
  <si>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</si>
  <si>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</si>
  <si>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</si>
  <si>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</si>
  <si>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</si>
  <si>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</si>
  <si>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</si>
  <si>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</si>
  <si>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</si>
  <si>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</si>
  <si>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</si>
  <si>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</si>
  <si>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</si>
  <si>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</si>
  <si>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</si>
  <si>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</si>
  <si>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</si>
  <si>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</si>
  <si>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</si>
  <si>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</si>
  <si>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</si>
  <si>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</si>
  <si>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</si>
  <si>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</si>
  <si>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</si>
  <si>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</si>
  <si>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</si>
  <si>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</si>
  <si>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</si>
  <si>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</si>
  <si>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</si>
  <si>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</si>
  <si>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</si>
  <si>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</si>
  <si>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</si>
  <si>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</si>
  <si>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</si>
  <si>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</si>
  <si>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</si>
  <si>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</si>
  <si>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</si>
  <si>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</si>
  <si>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</si>
  <si>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</si>
  <si>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</si>
  <si>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</si>
  <si>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</si>
  <si>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</si>
  <si>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</si>
  <si>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</si>
  <si>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</si>
  <si>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</si>
  <si>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</si>
  <si>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</si>
  <si>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</si>
  <si>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</si>
  <si>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</si>
  <si>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</si>
  <si>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</si>
  <si>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</si>
  <si>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</si>
  <si>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</si>
  <si>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</si>
  <si>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</si>
  <si>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</si>
  <si>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</si>
  <si>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</si>
  <si>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</si>
  <si>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</si>
  <si>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</si>
  <si>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</si>
  <si>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CUDDONS</t>
  </si>
  <si>
    <t>JTC VITICULTURE</t>
  </si>
  <si>
    <t>20180521SRT01</t>
  </si>
  <si>
    <t xml:space="preserve">The sample was clear with no significant sediment </t>
  </si>
  <si>
    <t xml:space="preserve">The sample was clear with some significant sediment </t>
  </si>
  <si>
    <t xml:space="preserve">The sample was slightly discoloured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</si>
</sst>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43241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43243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43243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43243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4" zoomScale="130" zoomScaleNormal="110" zoomScalePageLayoutView="130" workbookViewId="0">
      <selection activeCell="A29" sqref="A29:XFD3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43241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43243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7.4</v>
      </c>
      <c r="E9" s="14">
        <v>7.4</v>
      </c>
      <c r="F9" s="14">
        <v>7.9</v>
      </c>
      <c r="G9" s="14">
        <v>7.8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120</v>
      </c>
      <c r="E10" s="11">
        <v>95</v>
      </c>
      <c r="F10" s="11">
        <v>100</v>
      </c>
      <c r="G10" s="11">
        <v>15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70</v>
      </c>
      <c r="E11" s="11">
        <v>45</v>
      </c>
      <c r="F11" s="11" t="s">
        <v>38</v>
      </c>
      <c r="G11" s="11" t="s">
        <v>38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v>9.5310675914847209</v>
      </c>
      <c r="E12" s="15">
        <v>7.5452206673444131</v>
      </c>
      <c r="F12" s="15">
        <v>2.4981975682630568</v>
      </c>
      <c r="G12" s="15">
        <v>0.47167048057175637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v>-0.79999999999999893</v>
      </c>
      <c r="E13" s="14">
        <v>-1.0999999999999996</v>
      </c>
      <c r="F13" s="14">
        <v>-1.4000000000000004</v>
      </c>
      <c r="G13" s="14">
        <v>-2.5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0.1</v>
      </c>
      <c r="E14" s="11">
        <v>0.21</v>
      </c>
      <c r="F14" s="11">
        <v>0.05</v>
      </c>
      <c r="G14" s="11">
        <v>0.04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0.04</v>
      </c>
      <c r="E15" s="11">
        <v>0.06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190</v>
      </c>
      <c r="E16" s="11">
        <v>190</v>
      </c>
      <c r="F16" s="11">
        <v>180</v>
      </c>
      <c r="G16" s="11">
        <v>240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13</v>
      </c>
      <c r="E17" s="11">
        <v>5</v>
      </c>
      <c r="F17" s="11">
        <v>8</v>
      </c>
      <c r="G17" s="11">
        <v>96</v>
      </c>
      <c r="H17" s="106"/>
      <c r="I17" s="106"/>
      <c r="J17" s="106"/>
      <c r="K17" s="5"/>
    </row>
    <row r="18" spans="1:11">
      <c r="A18" s="4"/>
      <c r="B18" s="10" t="s">
        <v>187</v>
      </c>
      <c r="C18" s="10" t="s">
        <v>188</v>
      </c>
      <c r="D18" s="14">
        <f t="shared" ref="D18:G18" si="0">D19/10</f>
        <v>27.4</v>
      </c>
      <c r="E18" s="14">
        <f t="shared" si="0"/>
        <v>27.2</v>
      </c>
      <c r="F18" s="14">
        <f t="shared" si="0"/>
        <v>25.1</v>
      </c>
      <c r="G18" s="14">
        <f t="shared" si="0"/>
        <v>34.200000000000003</v>
      </c>
      <c r="H18" s="108"/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274</v>
      </c>
      <c r="E19" s="15">
        <v>272</v>
      </c>
      <c r="F19" s="15">
        <v>251</v>
      </c>
      <c r="G19" s="15">
        <v>342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2.54</v>
      </c>
      <c r="E20" s="14">
        <v>2.23</v>
      </c>
      <c r="F20" s="14">
        <v>1.79</v>
      </c>
      <c r="G20" s="14">
        <v>0.86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99.1</v>
      </c>
      <c r="E22" s="14">
        <v>98.6</v>
      </c>
      <c r="F22" s="14">
        <v>93.9</v>
      </c>
      <c r="G22" s="14">
        <v>99.5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43243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43243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43243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43243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43243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43243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201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9" t="s">
        <v>131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100" t="s">
        <v>132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100"/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CCE58E-C628-4D99-BA99-B8DE182E2035}"/>
</file>

<file path=customXml/itemProps2.xml><?xml version="1.0" encoding="utf-8"?>
<ds:datastoreItem xmlns:ds="http://schemas.openxmlformats.org/officeDocument/2006/customXml" ds:itemID="{6E6A5965-B3A0-489E-ABA2-9EF2A6AE75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2018-05-23T01:27:56Z</dcterms:modified>
</cp:coreProperties>
</file>