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7" l="1"/>
  <c r="J5" i="17" l="1"/>
  <c r="D12" i="17" l="1"/>
  <c r="D13" i="17" l="1"/>
  <c r="D14" i="17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I25" i="1"/>
  <c r="I26" i="1"/>
  <c r="E25" i="1"/>
  <c r="E26" i="1"/>
  <c r="J26" i="1"/>
  <c r="J25" i="1"/>
  <c r="H26" i="1"/>
  <c r="H25" i="1"/>
  <c r="D25" i="1"/>
  <c r="D26" i="1"/>
  <c r="F26" i="1"/>
  <c r="F25" i="1"/>
  <c r="D24" i="4"/>
  <c r="D25" i="4"/>
  <c r="G26" i="1"/>
  <c r="G25" i="1"/>
</calcChain>
</file>

<file path=xl/sharedStrings.xml><?xml version="1.0" encoding="utf-8"?>
<sst xmlns="http://schemas.openxmlformats.org/spreadsheetml/2006/main" count="1129" uniqueCount="210">
  <si>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</si>
  <si>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</si>
  <si>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</si>
  <si>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</si>
  <si>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</si>
  <si>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</si>
  <si>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</si>
  <si>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</si>
  <si>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</si>
  <si>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</si>
  <si>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</si>
  <si>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</si>
  <si>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</si>
  <si>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</si>
  <si>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</si>
  <si>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</si>
  <si>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</si>
  <si>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</si>
  <si>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</si>
  <si>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</si>
  <si>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</si>
  <si>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</si>
  <si>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</si>
  <si>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</si>
  <si>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</si>
  <si>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</si>
  <si>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</si>
  <si>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</si>
  <si>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</si>
  <si>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</si>
  <si>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</si>
  <si>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</si>
  <si>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</si>
  <si>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</si>
  <si>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</si>
  <si>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</si>
  <si>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</si>
  <si>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</si>
  <si>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</si>
  <si>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</si>
  <si>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</si>
  <si>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</si>
  <si>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</si>
  <si>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</si>
  <si>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</si>
  <si>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</si>
  <si>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</si>
  <si>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</si>
  <si>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</si>
  <si>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</si>
  <si>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</si>
  <si>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</si>
  <si>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</si>
  <si>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</si>
  <si>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</si>
  <si>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</si>
  <si>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</si>
  <si>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</si>
  <si>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</si>
  <si>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</si>
  <si>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</si>
  <si>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</si>
  <si>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</si>
  <si>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</si>
  <si>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</si>
  <si>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</si>
  <si>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</si>
  <si>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</si>
  <si>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</si>
  <si>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</si>
  <si>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</si>
  <si>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</si>
  <si>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</si>
  <si>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</si>
  <si>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</si>
  <si>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</si>
  <si>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</si>
  <si>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</si>
  <si>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</si>
  <si>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</si>
  <si>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</si>
  <si>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</si>
  <si>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</si>
  <si>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</si>
  <si>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</si>
  <si>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</si>
  <si>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</si>
  <si>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</si>
  <si>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</si>
  <si>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</si>
  <si>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</si>
  <si>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</si>
  <si>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</si>
  <si>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</si>
  <si>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</si>
  <si>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</si>
  <si>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</si>
  <si>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</si>
  <si>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</si>
  <si>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</si>
  <si>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</si>
  <si>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</si>
  <si>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</si>
  <si>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</si>
  <si>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</si>
  <si>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</si>
  <si>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</si>
  <si>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</si>
  <si>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</si>
  <si>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</si>
  <si>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</si>
  <si>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</si>
  <si>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</si>
  <si>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</si>
  <si>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</si>
  <si>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</si>
  <si>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</si>
  <si>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</si>
  <si>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</si>
  <si>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</si>
  <si>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</si>
  <si>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</si>
  <si>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</si>
  <si>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</si>
  <si>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</si>
  <si>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</si>
  <si>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</si>
  <si>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</si>
  <si>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</si>
  <si>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</si>
  <si>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</si>
  <si>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</si>
  <si>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</si>
  <si>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</si>
  <si>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</si>
  <si>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</si>
  <si>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</si>
  <si>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</si>
  <si>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</si>
  <si>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</si>
  <si>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</si>
  <si>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</si>
  <si>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</si>
  <si>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</si>
  <si>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</si>
  <si>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</si>
  <si>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</si>
  <si>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</si>
  <si>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</si>
  <si>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</si>
  <si>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</si>
  <si>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</si>
  <si>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</si>
  <si>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</si>
  <si>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</si>
  <si>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</si>
  <si>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</si>
  <si>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</si>
  <si>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</si>
  <si>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</si>
  <si>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</si>
  <si>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</si>
  <si>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</si>
  <si>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</si>
  <si>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</si>
  <si>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</si>
  <si>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</si>
  <si>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</si>
  <si>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</si>
  <si>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</si>
  <si>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</si>
  <si>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</si>
  <si>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</si>
  <si>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</si>
  <si>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</si>
  <si>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</si>
  <si>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</si>
  <si>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</si>
  <si>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</si>
  <si>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</si>
  <si>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</si>
  <si>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</si>
  <si>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</si>
  <si>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</si>
  <si>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</si>
  <si>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</si>
  <si>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</si>
  <si>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</si>
  <si>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</si>
  <si>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</si>
  <si>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</si>
  <si>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</si>
  <si>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</si>
  <si>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</si>
  <si>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</si>
  <si>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</si>
  <si>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</si>
  <si>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</si>
  <si>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</si>
  <si>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</si>
  <si>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</si>
  <si>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</si>
  <si>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</si>
  <si>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</si>
  <si>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MIKE HEIGHWAY</t>
  </si>
  <si>
    <t>MAHIA RESIDENTS</t>
  </si>
  <si>
    <t>20180528SRT01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</si>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</sst>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43258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43248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43258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7.4</v>
      </c>
      <c r="F9" s="14">
        <v>8</v>
      </c>
      <c r="G9" s="14">
        <v>7.6</v>
      </c>
      <c r="H9" s="106"/>
      <c r="I9" s="106"/>
      <c r="J9" s="106"/>
      <c r="K9" s="5"/>
    </row>
    <row r="10" spans="1:11">
      <c r="A10" s="4"/>
      <c r="B10" s="10" t="s">
        <v>5</v>
      </c>
      <c r="C10" s="10" t="s">
        <v>52</v>
      </c>
      <c r="D10" s="11">
        <v>400</v>
      </c>
      <c r="E10" s="11">
        <v>390</v>
      </c>
      <c r="F10" s="11">
        <v>410</v>
      </c>
      <c r="G10" s="11">
        <v>260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90</v>
      </c>
      <c r="E11" s="11">
        <v>135</v>
      </c>
      <c r="F11" s="11">
        <v>5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31.772553141856175</v>
      </c>
      <c r="E12" s="15">
        <f t="shared" ref="E12" si="0">2*(E10-(5*10^(E9-10)))/(1+(0.94*10^(E9-10)))*10^(6-E9)</f>
        <v>30.978214372200053</v>
      </c>
      <c r="F12" s="15">
        <v>8.122647117099266</v>
      </c>
      <c r="G12" s="15">
        <v>13.012115409234058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-9.9999999999997868E-2</v>
      </c>
      <c r="E13" s="14">
        <f>+E9+0.5+VLOOKUP(E10,[1]LSI!$F$2:$G$25,2)+VLOOKUP(E11,[1]LSI!$H$2:$I$25,2)-12.1</f>
        <v>0</v>
      </c>
      <c r="F13" s="14">
        <v>-0.70000000000000107</v>
      </c>
      <c r="G13" s="14">
        <v>-1.3000000000000007</v>
      </c>
      <c r="H13" s="106"/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>
        <v>2.75</v>
      </c>
      <c r="E14" s="11">
        <v>0.21</v>
      </c>
      <c r="F14" s="11">
        <v>0.26</v>
      </c>
      <c r="G14" s="11" t="s">
        <v>40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>
        <v>0.01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890</v>
      </c>
      <c r="E16" s="11">
        <v>890</v>
      </c>
      <c r="F16" s="11">
        <v>910</v>
      </c>
      <c r="G16" s="11">
        <v>1010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100</v>
      </c>
      <c r="E17" s="11">
        <v>110</v>
      </c>
      <c r="F17" s="11">
        <v>115</v>
      </c>
      <c r="G17" s="11">
        <v>325</v>
      </c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125.2</v>
      </c>
      <c r="E18" s="14">
        <f t="shared" si="1"/>
        <v>125</v>
      </c>
      <c r="F18" s="14">
        <f t="shared" si="1"/>
        <v>127.8</v>
      </c>
      <c r="G18" s="14">
        <f t="shared" si="1"/>
        <v>142.4</v>
      </c>
      <c r="H18" s="106"/>
      <c r="I18" s="106"/>
      <c r="J18" s="106"/>
      <c r="K18" s="5"/>
    </row>
    <row r="19" spans="1:11">
      <c r="A19" s="4"/>
      <c r="B19" s="10" t="s">
        <v>187</v>
      </c>
      <c r="C19" s="10" t="s">
        <v>189</v>
      </c>
      <c r="D19" s="15">
        <v>1252</v>
      </c>
      <c r="E19" s="15">
        <v>1250</v>
      </c>
      <c r="F19" s="15">
        <v>1278</v>
      </c>
      <c r="G19" s="15">
        <v>1424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32.119999999999997</v>
      </c>
      <c r="E20" s="14">
        <v>2.76</v>
      </c>
      <c r="F20" s="14">
        <v>2.5099999999999998</v>
      </c>
      <c r="G20" s="14">
        <v>0.71</v>
      </c>
      <c r="H20" s="106"/>
      <c r="I20" s="106"/>
      <c r="J20" s="10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82.2</v>
      </c>
      <c r="E22" s="14">
        <v>90.6</v>
      </c>
      <c r="F22" s="14">
        <v>82.1</v>
      </c>
      <c r="G22" s="14">
        <v>94</v>
      </c>
      <c r="H22" s="106"/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43258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F428A-8903-41F3-82C0-750E0D679C53}"/>
</file>

<file path=customXml/itemProps2.xml><?xml version="1.0" encoding="utf-8"?>
<ds:datastoreItem xmlns:ds="http://schemas.openxmlformats.org/officeDocument/2006/customXml" ds:itemID="{510408E4-9FA7-4ABD-B191-CB4B24D0C2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2018-06-07T03:29:42Z</dcterms:modified>
</cp:coreProperties>
</file>