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J5" i="10"/>
  <c r="G10" i="10"/>
  <c r="G11" i="10"/>
  <c r="D12" i="17" l="1"/>
  <c r="J5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E25" i="1"/>
  <c r="E26" i="1"/>
  <c r="F26" i="1"/>
  <c r="F25" i="1"/>
  <c r="D25" i="1"/>
  <c r="D26" i="1"/>
  <c r="H25" i="1"/>
  <c r="H26" i="1"/>
  <c r="D25" i="4"/>
  <c r="D24" i="4"/>
  <c r="G25" i="1"/>
  <c r="G26" i="1"/>
  <c r="J26" i="1"/>
  <c r="J25" i="1"/>
  <c r="I26" i="1"/>
  <c r="I25" i="1"/>
</calcChain>
</file>

<file path=xl/sharedStrings.xml><?xml version="1.0" encoding="utf-8"?>
<sst xmlns="http://schemas.openxmlformats.org/spreadsheetml/2006/main" count="1126" uniqueCount="209">
  <si>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</si>
  <si>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</si>
  <si>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</si>
  <si>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</si>
  <si>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</si>
  <si>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</si>
  <si>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</si>
  <si>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</si>
  <si>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</si>
  <si>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</si>
  <si>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</si>
  <si>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</si>
  <si>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</si>
  <si>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</si>
  <si>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</si>
  <si>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</si>
  <si>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</si>
  <si>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</si>
  <si>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</si>
  <si>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</si>
  <si>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</si>
  <si>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</si>
  <si>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</si>
  <si>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</si>
  <si>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</si>
  <si>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</si>
  <si>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</si>
  <si>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</si>
  <si>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</si>
  <si>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</si>
  <si>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</si>
  <si>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</si>
  <si>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</si>
  <si>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</si>
  <si>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</si>
  <si>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</si>
  <si>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</si>
  <si>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</si>
  <si>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</si>
  <si>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</si>
  <si>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</si>
  <si>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</si>
  <si>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</si>
  <si>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</si>
  <si>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</si>
  <si>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</si>
  <si>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</si>
  <si>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</si>
  <si>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</si>
  <si>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</si>
  <si>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</si>
  <si>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</si>
  <si>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</si>
  <si>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</si>
  <si>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</si>
  <si>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</si>
  <si>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</si>
  <si>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</si>
  <si>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</si>
  <si>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</si>
  <si>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</si>
  <si>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</si>
  <si>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</si>
  <si>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</si>
  <si>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</si>
  <si>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</si>
  <si>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</si>
  <si>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</si>
  <si>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</si>
  <si>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</si>
  <si>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</si>
  <si>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</si>
  <si>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</si>
  <si>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</si>
  <si>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</si>
  <si>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</si>
  <si>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</si>
  <si>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</si>
  <si>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</si>
  <si>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</si>
  <si>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</si>
  <si>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</si>
  <si>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</si>
  <si>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</si>
  <si>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</si>
  <si>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</si>
  <si>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</si>
  <si>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</si>
  <si>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</si>
  <si>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</si>
  <si>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</si>
  <si>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</si>
  <si>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</si>
  <si>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</si>
  <si>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</si>
  <si>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</si>
  <si>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</si>
  <si>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</si>
  <si>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</si>
  <si>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</si>
  <si>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</si>
  <si>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</si>
  <si>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</si>
  <si>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</si>
  <si>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</si>
  <si>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</si>
  <si>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</si>
  <si>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</si>
  <si>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</si>
  <si>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</si>
  <si>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</si>
  <si>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</si>
  <si>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</si>
  <si>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</si>
  <si>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</si>
  <si>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</si>
  <si>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</si>
  <si>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</si>
  <si>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</si>
  <si>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</si>
  <si>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</si>
  <si>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</si>
  <si>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</si>
  <si>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</si>
  <si>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</si>
  <si>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</si>
  <si>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</si>
  <si>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</si>
  <si>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</si>
  <si>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</si>
  <si>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</si>
  <si>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</si>
  <si>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</si>
  <si>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</si>
  <si>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</si>
  <si>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</si>
  <si>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</si>
  <si>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</si>
  <si>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</si>
  <si>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</si>
  <si>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</si>
  <si>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</si>
  <si>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</si>
  <si>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</si>
  <si>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</si>
  <si>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</si>
  <si>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</si>
  <si>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</si>
  <si>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</si>
  <si>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</si>
  <si>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</si>
  <si>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</si>
  <si>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</si>
  <si>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</si>
  <si>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</si>
  <si>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</si>
  <si>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</si>
  <si>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</si>
  <si>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</si>
  <si>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</si>
  <si>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</si>
  <si>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</si>
  <si>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</si>
  <si>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</si>
  <si>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</si>
  <si>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</si>
  <si>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</si>
  <si>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</si>
  <si>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</si>
  <si>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</si>
  <si>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</si>
  <si>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</si>
  <si>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</si>
  <si>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</si>
  <si>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</si>
  <si>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</si>
  <si>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</si>
  <si>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</si>
  <si>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</si>
  <si>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</si>
  <si>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</si>
  <si>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</si>
  <si>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</si>
  <si>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</si>
  <si>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</si>
  <si>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</si>
  <si>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</si>
  <si>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</si>
  <si>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</si>
  <si>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</si>
  <si>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</si>
  <si>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</si>
  <si>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</si>
  <si>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</si>
  <si>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</si>
  <si>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</si>
  <si>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</si>
  <si>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</si>
  <si>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</si>
  <si>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</si>
  <si>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</si>
  <si>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</si>
  <si>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</si>
  <si>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</si>
  <si>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MACDOUGALLS</t>
  </si>
  <si>
    <t>MORGANS</t>
  </si>
  <si>
    <t>20180625SRT02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</si>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</sst>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C29" sqref="C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6.3</v>
      </c>
      <c r="E9" s="14">
        <v>6.5</v>
      </c>
      <c r="F9" s="14">
        <v>6.8</v>
      </c>
      <c r="G9" s="14">
        <v>6.6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45</v>
      </c>
      <c r="E10" s="11">
        <v>55</v>
      </c>
      <c r="F10" s="11">
        <v>95</v>
      </c>
      <c r="G10" s="11">
        <v>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55</v>
      </c>
      <c r="E11" s="11">
        <v>70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45.097392800388874</v>
      </c>
      <c r="E12" s="15">
        <f t="shared" ref="E12" si="0">2*(E10-(5*10^(E9-10)))/(1+(0.94*10^(E9-10)))*10^(6-E9)</f>
        <v>34.773717631711961</v>
      </c>
      <c r="F12" s="15">
        <v>30.094121835994947</v>
      </c>
      <c r="G12" s="15">
        <v>2.5099471572262395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-2.4000000000000004</v>
      </c>
      <c r="E13" s="14">
        <f>+E9+0.5+VLOOKUP(E10,[1]LSI!$F$2:$G$25,2)+VLOOKUP(E11,[1]LSI!$H$2:$I$25,2)-12.1</f>
        <v>-1.9999999999999982</v>
      </c>
      <c r="F13" s="14">
        <v>-2.5999999999999996</v>
      </c>
      <c r="G13" s="14">
        <v>-4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4.5</v>
      </c>
      <c r="E14" s="11">
        <v>4.4000000000000004</v>
      </c>
      <c r="F14" s="11">
        <v>1.02</v>
      </c>
      <c r="G14" s="11">
        <v>0.15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0.1</v>
      </c>
      <c r="E15" s="11">
        <v>0.1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250</v>
      </c>
      <c r="E16" s="11">
        <v>240</v>
      </c>
      <c r="F16" s="11">
        <v>250</v>
      </c>
      <c r="G16" s="11">
        <v>280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32</v>
      </c>
      <c r="E17" s="11">
        <v>27</v>
      </c>
      <c r="F17" s="11">
        <v>34</v>
      </c>
      <c r="G17" s="11">
        <v>110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35.5</v>
      </c>
      <c r="E18" s="14">
        <f t="shared" si="1"/>
        <v>34.4</v>
      </c>
      <c r="F18" s="14">
        <f t="shared" si="1"/>
        <v>34.700000000000003</v>
      </c>
      <c r="G18" s="14">
        <f t="shared" si="1"/>
        <v>40.200000000000003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355</v>
      </c>
      <c r="E19" s="15">
        <v>344</v>
      </c>
      <c r="F19" s="15">
        <v>347</v>
      </c>
      <c r="G19" s="15">
        <v>402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39.29</v>
      </c>
      <c r="E20" s="14">
        <v>37.75</v>
      </c>
      <c r="F20" s="14">
        <v>13.39</v>
      </c>
      <c r="G20" s="14">
        <v>3.39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77</v>
      </c>
      <c r="E22" s="14">
        <v>77</v>
      </c>
      <c r="F22" s="14">
        <v>68.8</v>
      </c>
      <c r="G22" s="14">
        <v>97.3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9496BE-7DFE-4196-B80B-ECCD5ADBEA9B}"/>
</file>

<file path=customXml/itemProps2.xml><?xml version="1.0" encoding="utf-8"?>
<ds:datastoreItem xmlns:ds="http://schemas.openxmlformats.org/officeDocument/2006/customXml" ds:itemID="{54FC2BFA-974B-4B4C-9982-CD0FEBDD85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2018-06-27T04:17:41Z</dcterms:modified>
</cp:coreProperties>
</file>