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4" i="10" l="1"/>
  <c r="J5" i="10"/>
  <c r="G10" i="10"/>
  <c r="G11" i="10"/>
  <c r="D12" i="17" l="1"/>
  <c r="J5" i="17" l="1"/>
  <c r="D13" i="17" l="1"/>
  <c r="D14" i="17"/>
  <c r="D13" i="9" l="1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J26" i="1"/>
  <c r="J25" i="1"/>
  <c r="F26" i="1"/>
  <c r="F25" i="1"/>
  <c r="D26" i="1"/>
  <c r="D25" i="1"/>
  <c r="E25" i="1"/>
  <c r="E26" i="1"/>
  <c r="D24" i="4"/>
  <c r="D25" i="4"/>
  <c r="H25" i="1"/>
  <c r="H26" i="1"/>
  <c r="I25" i="1"/>
  <c r="I26" i="1"/>
  <c r="G26" i="1"/>
  <c r="G25" i="1"/>
</calcChain>
</file>

<file path=xl/sharedStrings.xml><?xml version="1.0" encoding="utf-8"?>
<sst xmlns="http://schemas.openxmlformats.org/spreadsheetml/2006/main" count="1123" uniqueCount="212">
  <si>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</si>
  <si>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</si>
  <si>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</si>
  <si>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</si>
  <si>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</si>
  <si>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</si>
  <si>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</si>
  <si>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</si>
  <si>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</si>
  <si>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</si>
  <si>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</si>
  <si>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</si>
  <si>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</si>
  <si>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</si>
  <si>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</si>
  <si>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</si>
  <si>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</si>
  <si>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</si>
  <si>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</si>
  <si>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</si>
  <si>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</si>
  <si>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</si>
  <si>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</si>
  <si>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</si>
  <si>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</si>
  <si>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</si>
  <si>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</si>
  <si>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</si>
  <si>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</si>
  <si>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</si>
  <si>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</si>
  <si>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</si>
  <si>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</si>
  <si>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</si>
  <si>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</si>
  <si>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</si>
  <si>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</si>
  <si>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</si>
  <si>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</si>
  <si>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</si>
  <si>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</si>
  <si>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</si>
  <si>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</si>
  <si>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</si>
  <si>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</si>
  <si>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</si>
  <si>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</si>
  <si>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</si>
  <si>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</si>
  <si>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</si>
  <si>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</si>
  <si>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</si>
  <si>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</si>
  <si>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</si>
  <si>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</si>
  <si>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</si>
  <si>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</si>
  <si>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</si>
  <si>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</si>
  <si>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</si>
  <si>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</si>
  <si>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</si>
  <si>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</si>
  <si>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</si>
  <si>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</si>
  <si>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</si>
  <si>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</si>
  <si>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</si>
  <si>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</si>
  <si>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</si>
  <si>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</si>
  <si>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</si>
  <si>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</si>
  <si>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</si>
  <si>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</si>
  <si>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</si>
  <si>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</si>
  <si>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</si>
  <si>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</si>
  <si>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</si>
  <si>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</si>
  <si>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</si>
  <si>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</si>
  <si>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</si>
  <si>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</si>
  <si>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</si>
  <si>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</si>
  <si>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</si>
  <si>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</si>
  <si>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</si>
  <si>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</si>
  <si>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</si>
  <si>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</si>
  <si>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</si>
  <si>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</si>
  <si>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</si>
  <si>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</si>
  <si>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</si>
  <si>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</si>
  <si>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</si>
  <si>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</si>
  <si>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</si>
  <si>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</si>
  <si>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</si>
  <si>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</si>
  <si>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</si>
  <si>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</si>
  <si>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</si>
  <si>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</si>
  <si>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</si>
  <si>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</si>
  <si>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</si>
  <si>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</si>
  <si>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</si>
  <si>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</si>
  <si>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</si>
  <si>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</si>
  <si>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</si>
  <si>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</si>
  <si>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</si>
  <si>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</si>
  <si>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</si>
  <si>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</si>
  <si>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</si>
  <si>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</si>
  <si>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</si>
  <si>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</si>
  <si>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</si>
  <si>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</si>
  <si>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</si>
  <si>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</si>
  <si>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</si>
  <si>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</si>
  <si>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</si>
  <si>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</si>
  <si>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</si>
  <si>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</si>
  <si>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</si>
  <si>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</si>
  <si>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</si>
  <si>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</si>
  <si>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</si>
  <si>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</si>
  <si>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</si>
  <si>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</si>
  <si>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</si>
  <si>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</si>
  <si>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</si>
  <si>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</si>
  <si>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</si>
  <si>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</si>
  <si>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</si>
  <si>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</si>
  <si>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</si>
  <si>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</si>
  <si>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</si>
  <si>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</si>
  <si>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</si>
  <si>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</si>
  <si>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</si>
  <si>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</si>
  <si>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</si>
  <si>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</si>
  <si>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</si>
  <si>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</si>
  <si>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</si>
  <si>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</si>
  <si>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</si>
  <si>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</si>
  <si>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</si>
  <si>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</si>
  <si>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</si>
  <si>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</si>
  <si>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</si>
  <si>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</si>
  <si>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</si>
  <si>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</si>
  <si>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</si>
  <si>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</si>
  <si>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</si>
  <si>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</si>
  <si>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</si>
  <si>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</si>
  <si>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</si>
  <si>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</si>
  <si>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</si>
  <si>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</si>
  <si>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</si>
  <si>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</si>
  <si>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</si>
  <si>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</si>
  <si>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</si>
  <si>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</si>
  <si>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</si>
  <si>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</si>
  <si>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</si>
  <si>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</si>
  <si>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</si>
  <si>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</si>
  <si>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</si>
  <si>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</si>
  <si>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</si>
  <si>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</si>
  <si>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</si>
  <si>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 xml:space="preserve">ALLROUND PUMPING </t>
  </si>
  <si>
    <t>SELECT BRAEMAR LODGE</t>
  </si>
  <si>
    <t>20180702SRT01</t>
  </si>
  <si>
    <t>BEFORE</t>
  </si>
  <si>
    <t>AFTER</t>
  </si>
  <si>
    <t>AFTER UV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</si>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</sst>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27</xdr:row>
      <xdr:rowOff>153865</xdr:rowOff>
    </xdr:from>
    <xdr:to>
      <xdr:col>1</xdr:col>
      <xdr:colOff>1033096</xdr:colOff>
      <xdr:row>29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43283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43290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43290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43290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7"/>
  <sheetViews>
    <sheetView tabSelected="1" view="pageLayout" zoomScale="130" zoomScaleNormal="110" zoomScalePageLayoutView="130" workbookViewId="0">
      <selection activeCell="I15" sqref="I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43283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43290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106"/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207</v>
      </c>
      <c r="E8" s="72" t="s">
        <v>208</v>
      </c>
      <c r="F8" s="72" t="s">
        <v>209</v>
      </c>
      <c r="G8" s="107"/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7.4</v>
      </c>
      <c r="E9" s="14">
        <v>7.8</v>
      </c>
      <c r="F9" s="14">
        <v>7.8</v>
      </c>
      <c r="G9" s="108"/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270</v>
      </c>
      <c r="E10" s="11">
        <v>265</v>
      </c>
      <c r="F10" s="11">
        <v>240</v>
      </c>
      <c r="G10" s="106"/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120</v>
      </c>
      <c r="E11" s="11" t="s">
        <v>38</v>
      </c>
      <c r="F11" s="11" t="s">
        <v>38</v>
      </c>
      <c r="G11" s="106"/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21.446149136326571</v>
      </c>
      <c r="E12" s="15">
        <v>8.3494135562728342</v>
      </c>
      <c r="F12" s="15">
        <v>7.5616392487027264</v>
      </c>
      <c r="G12" s="109"/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-0.19999999999999929</v>
      </c>
      <c r="E13" s="14">
        <v>-1.0999999999999996</v>
      </c>
      <c r="F13" s="14">
        <v>-1.1999999999999993</v>
      </c>
      <c r="G13" s="108"/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0.78</v>
      </c>
      <c r="E14" s="11">
        <v>0.03</v>
      </c>
      <c r="F14" s="11" t="s">
        <v>40</v>
      </c>
      <c r="G14" s="106"/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0.1</v>
      </c>
      <c r="E15" s="11" t="s">
        <v>40</v>
      </c>
      <c r="F15" s="11" t="s">
        <v>40</v>
      </c>
      <c r="G15" s="106"/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400</v>
      </c>
      <c r="E16" s="11">
        <v>360</v>
      </c>
      <c r="F16" s="11">
        <v>370</v>
      </c>
      <c r="G16" s="106"/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31</v>
      </c>
      <c r="E17" s="11">
        <v>14</v>
      </c>
      <c r="F17" s="11">
        <v>6</v>
      </c>
      <c r="G17" s="106"/>
      <c r="H17" s="106"/>
      <c r="I17" s="106"/>
      <c r="J17" s="106"/>
      <c r="K17" s="5"/>
    </row>
    <row r="18" spans="1:11">
      <c r="A18" s="4"/>
      <c r="B18" s="10" t="s">
        <v>187</v>
      </c>
      <c r="C18" s="10" t="s">
        <v>188</v>
      </c>
      <c r="D18" s="14">
        <f t="shared" ref="D18:F18" si="0">D19/10</f>
        <v>55.8</v>
      </c>
      <c r="E18" s="14">
        <f t="shared" si="0"/>
        <v>51.6</v>
      </c>
      <c r="F18" s="14">
        <f t="shared" si="0"/>
        <v>52.1</v>
      </c>
      <c r="G18" s="108"/>
      <c r="H18" s="108"/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558</v>
      </c>
      <c r="E19" s="15">
        <v>516</v>
      </c>
      <c r="F19" s="15">
        <v>521</v>
      </c>
      <c r="G19" s="109"/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3.01</v>
      </c>
      <c r="E20" s="14">
        <v>0.9</v>
      </c>
      <c r="F20" s="14">
        <v>0.06</v>
      </c>
      <c r="G20" s="108"/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06"/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81.2</v>
      </c>
      <c r="E22" s="14">
        <v>92.1</v>
      </c>
      <c r="F22" s="14">
        <v>91.6</v>
      </c>
      <c r="G22" s="108"/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210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211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55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202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152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2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43290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43290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43290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43290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43290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43290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201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6" t="s">
        <v>131</v>
      </c>
      <c r="D45" s="96"/>
      <c r="E45" s="96"/>
      <c r="F45" s="96"/>
      <c r="G45" s="96"/>
      <c r="H45" s="96"/>
      <c r="I45" s="96"/>
      <c r="J45" s="96"/>
      <c r="K45" s="5"/>
    </row>
    <row r="46" spans="1:11">
      <c r="A46" s="4"/>
      <c r="B46" s="55" t="s">
        <v>24</v>
      </c>
      <c r="C46" s="97" t="s">
        <v>132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/>
      <c r="C47" s="97"/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AD20E4-EE43-42B5-87A3-5BB8180EABED}"/>
</file>

<file path=customXml/itemProps2.xml><?xml version="1.0" encoding="utf-8"?>
<ds:datastoreItem xmlns:ds="http://schemas.openxmlformats.org/officeDocument/2006/customXml" ds:itemID="{4BB3EC60-777D-46F6-B21A-70A6C6A4D8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2018-06-13T22:44:07Z</cp:lastPrinted>
  <dcterms:created xsi:type="dcterms:W3CDTF">2017-07-10T05:27:40Z</dcterms:created>
  <dcterms:modified xsi:type="dcterms:W3CDTF">2018-07-08T22:16:12Z</dcterms:modified>
</cp:coreProperties>
</file>