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8 August\"/>
    </mc:Choice>
  </mc:AlternateContent>
  <xr:revisionPtr revIDLastSave="0" documentId="10_ncr:100000_{C332FE54-18B4-4CB4-B9EB-C266C9F05642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79017"/>
</workbook>
</file>

<file path=xl/calcChain.xml><?xml version="1.0" encoding="utf-8"?>
<calcChain xmlns="http://schemas.openxmlformats.org/spreadsheetml/2006/main">
  <c r="J4" i="10" l="1"/>
  <c r="G10" i="10"/>
  <c r="G11" i="10"/>
  <c r="J4" i="17" l="1"/>
  <c r="J5" i="10" l="1"/>
  <c r="D12" i="17" l="1"/>
  <c r="J5" i="17" l="1"/>
  <c r="D13" i="17" l="1"/>
  <c r="D14" i="17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F25" i="1"/>
  <c r="F26" i="1"/>
  <c r="G25" i="1"/>
  <c r="G26" i="1"/>
  <c r="E26" i="1"/>
  <c r="E25" i="1"/>
  <c r="H25" i="1"/>
  <c r="H26" i="1"/>
  <c r="J26" i="1"/>
  <c r="J25" i="1"/>
  <c r="D26" i="1"/>
  <c r="D25" i="1"/>
  <c r="I25" i="1"/>
  <c r="I26" i="1"/>
  <c r="D24" i="4"/>
  <c r="D25" i="4"/>
</calcChain>
</file>

<file path=xl/sharedStrings.xml><?xml version="1.0" encoding="utf-8"?>
<sst xmlns="http://schemas.openxmlformats.org/spreadsheetml/2006/main" count="1122" uniqueCount="209">
  <si>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</si>
  <si>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</si>
  <si>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</si>
  <si>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</si>
  <si>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</si>
  <si>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</si>
  <si>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</si>
  <si>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</si>
  <si>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</si>
  <si>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</si>
  <si>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</si>
  <si>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</si>
  <si>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</si>
  <si>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</si>
  <si>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</si>
  <si>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</si>
  <si>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</si>
  <si>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</si>
  <si>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</si>
  <si>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</si>
  <si>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</si>
  <si>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</si>
  <si>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</si>
  <si>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</si>
  <si>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</si>
  <si>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</si>
  <si>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</si>
  <si>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</si>
  <si>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</si>
  <si>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</si>
  <si>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</si>
  <si>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</si>
  <si>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</si>
  <si>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</si>
  <si>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</si>
  <si>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</si>
  <si>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</si>
  <si>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</si>
  <si>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</si>
  <si>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</si>
  <si>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</si>
  <si>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</si>
  <si>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</si>
  <si>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</si>
  <si>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</si>
  <si>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</si>
  <si>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</si>
  <si>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</si>
  <si>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</si>
  <si>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</si>
  <si>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</si>
  <si>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</si>
  <si>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</si>
  <si>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</si>
  <si>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</si>
  <si>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</si>
  <si>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</si>
  <si>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</si>
  <si>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</si>
  <si>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</si>
  <si>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</si>
  <si>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</si>
  <si>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</si>
  <si>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</si>
  <si>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</si>
  <si>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</si>
  <si>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</si>
  <si>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</si>
  <si>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</si>
  <si>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</si>
  <si>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</si>
  <si>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</si>
  <si>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</si>
  <si>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</si>
  <si>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</si>
  <si>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</si>
  <si>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</si>
  <si>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</si>
  <si>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</si>
  <si>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</si>
  <si>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</si>
  <si>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</si>
  <si>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</si>
  <si>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</si>
  <si>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</si>
  <si>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</si>
  <si>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</si>
  <si>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</si>
  <si>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</si>
  <si>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</si>
  <si>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</si>
  <si>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</si>
  <si>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</si>
  <si>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</si>
  <si>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</si>
  <si>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</si>
  <si>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</si>
  <si>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</si>
  <si>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</si>
  <si>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</si>
  <si>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</si>
  <si>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</si>
  <si>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</si>
  <si>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</si>
  <si>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</si>
  <si>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</si>
  <si>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</si>
  <si>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</si>
  <si>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</si>
  <si>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</si>
  <si>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</si>
  <si>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</si>
  <si>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</si>
  <si>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</si>
  <si>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</si>
  <si>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</si>
  <si>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</si>
  <si>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</si>
  <si>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</si>
  <si>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</si>
  <si>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</si>
  <si>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</si>
  <si>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</si>
  <si>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</si>
  <si>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</si>
  <si>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</si>
  <si>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</si>
  <si>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</si>
  <si>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</si>
  <si>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</si>
  <si>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</si>
  <si>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</si>
  <si>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</si>
  <si>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</si>
  <si>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</si>
  <si>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</si>
  <si>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</si>
  <si>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</si>
  <si>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</si>
  <si>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</si>
  <si>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</si>
  <si>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</si>
  <si>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</si>
  <si>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</si>
  <si>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</si>
  <si>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</si>
  <si>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</si>
  <si>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</si>
  <si>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</si>
  <si>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</si>
  <si>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</si>
  <si>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</si>
  <si>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</si>
  <si>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</si>
  <si>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</si>
  <si>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</si>
  <si>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</si>
  <si>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</si>
  <si>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</si>
  <si>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</si>
  <si>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</si>
  <si>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</si>
  <si>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</si>
  <si>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</si>
  <si>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</si>
  <si>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</si>
  <si>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</si>
  <si>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</si>
  <si>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</si>
  <si>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</si>
  <si>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</si>
  <si>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</si>
  <si>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</si>
  <si>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</si>
  <si>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</si>
  <si>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</si>
  <si>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</si>
  <si>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</si>
  <si>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</si>
  <si>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</si>
  <si>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</si>
  <si>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</si>
  <si>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</si>
  <si>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</si>
  <si>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</si>
  <si>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</si>
  <si>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</si>
  <si>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</si>
  <si>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</si>
  <si>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</si>
  <si>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</si>
  <si>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</si>
  <si>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</si>
  <si>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</si>
  <si>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</si>
  <si>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</si>
  <si>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</si>
  <si>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</si>
  <si>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</si>
  <si>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</si>
  <si>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</si>
  <si>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</si>
  <si>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</si>
  <si>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</si>
  <si>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COOPER FARM SERVICES</t>
  </si>
  <si>
    <t>ROSE</t>
  </si>
  <si>
    <t>20180817SRT01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</si>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</sst>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43332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43332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43332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zoomScale="130" zoomScaleNormal="110" zoomScalePageLayoutView="130" workbookViewId="0">
      <selection activeCell="H25" sqref="H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43329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43332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106"/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107"/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6.2</v>
      </c>
      <c r="E9" s="14">
        <v>6.2</v>
      </c>
      <c r="F9" s="14">
        <v>6.1</v>
      </c>
      <c r="G9" s="108"/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70</v>
      </c>
      <c r="E10" s="11">
        <v>85</v>
      </c>
      <c r="F10" s="11">
        <v>65</v>
      </c>
      <c r="G10" s="106"/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40</v>
      </c>
      <c r="E11" s="11">
        <v>60</v>
      </c>
      <c r="F11" s="11" t="s">
        <v>38</v>
      </c>
      <c r="G11" s="106"/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88.319870336468995</v>
      </c>
      <c r="E12" s="15">
        <f t="shared" ref="E12" si="0">2*(E10-(5*10^(E9-10)))/(1+(0.94*10^(E9-10)))*10^(6-E9)</f>
        <v>107.2457710909357</v>
      </c>
      <c r="F12" s="15">
        <v>103.24945207841299</v>
      </c>
      <c r="G12" s="109"/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-2.5</v>
      </c>
      <c r="E13" s="14">
        <f>+E9+0.5+VLOOKUP(E10,[1]LSI!$F$2:$G$25,2)+VLOOKUP(E11,[1]LSI!$H$2:$I$25,2)-12.1</f>
        <v>-2.2000000000000011</v>
      </c>
      <c r="F13" s="14">
        <v>-3.4000000000000004</v>
      </c>
      <c r="G13" s="108"/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0.8</v>
      </c>
      <c r="E14" s="11">
        <v>0.72</v>
      </c>
      <c r="F14" s="11">
        <v>0.26</v>
      </c>
      <c r="G14" s="106"/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0.2</v>
      </c>
      <c r="E15" s="11">
        <v>0.2</v>
      </c>
      <c r="F15" s="11" t="s">
        <v>40</v>
      </c>
      <c r="G15" s="106"/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130</v>
      </c>
      <c r="E16" s="11">
        <v>130</v>
      </c>
      <c r="F16" s="11">
        <v>130</v>
      </c>
      <c r="G16" s="106"/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8</v>
      </c>
      <c r="E17" s="11">
        <v>14</v>
      </c>
      <c r="F17" s="11">
        <v>8</v>
      </c>
      <c r="G17" s="106"/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F18" si="1">D19/10</f>
        <v>18.600000000000001</v>
      </c>
      <c r="E18" s="14">
        <f t="shared" si="1"/>
        <v>18.600000000000001</v>
      </c>
      <c r="F18" s="14">
        <f t="shared" si="1"/>
        <v>18.8</v>
      </c>
      <c r="G18" s="108"/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186</v>
      </c>
      <c r="E19" s="15">
        <v>186</v>
      </c>
      <c r="F19" s="15">
        <v>188</v>
      </c>
      <c r="G19" s="109"/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3.37</v>
      </c>
      <c r="E20" s="14">
        <v>3.24</v>
      </c>
      <c r="F20" s="14">
        <v>1.4</v>
      </c>
      <c r="G20" s="108"/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06"/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70.099999999999994</v>
      </c>
      <c r="E22" s="14">
        <v>70.3</v>
      </c>
      <c r="F22" s="14">
        <v>52.2</v>
      </c>
      <c r="G22" s="108"/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43332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43332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00000000-0002-0000-03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1000000}">
          <x14:formula1>
            <xm:f>Data!$A$4:$A$6</xm:f>
          </x14:formula1>
          <xm:sqref>D33:J34</xm:sqref>
        </x14:dataValidation>
        <x14:dataValidation type="list" allowBlank="1" showInputMessage="1" showErrorMessage="1" xr:uid="{00000000-0002-0000-0300-000002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300-000003000000}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43332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1:J11"/>
    <mergeCell ref="C21:J21"/>
    <mergeCell ref="C22:J22"/>
    <mergeCell ref="H8:J8"/>
    <mergeCell ref="H9:J9"/>
    <mergeCell ref="H10:J10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00000000-0002-0000-0400-000004000000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43332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201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9" t="s">
        <v>131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100" t="s">
        <v>132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100"/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BC43B-46B3-4779-9BA1-85E5B6E3D607}"/>
</file>

<file path=customXml/itemProps2.xml><?xml version="1.0" encoding="utf-8"?>
<ds:datastoreItem xmlns:ds="http://schemas.openxmlformats.org/officeDocument/2006/customXml" ds:itemID="{51022FB7-C74C-4AAB-8BAC-984285EA8E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2018-08-19T23:34:36Z</dcterms:modified>
</cp:coreProperties>
</file>