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D16DB706-4F56-477A-9FCC-BCA78F99D8D0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4" i="17" l="1"/>
  <c r="J5" i="10" l="1"/>
  <c r="D12" i="17" l="1"/>
  <c r="J5" i="17" l="1"/>
  <c r="D13" i="17" l="1"/>
  <c r="D14" i="17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H26" i="1"/>
  <c r="H25" i="1"/>
  <c r="D25" i="1"/>
  <c r="D26" i="1"/>
  <c r="E25" i="1"/>
  <c r="E26" i="1"/>
  <c r="D24" i="4"/>
  <c r="D25" i="4"/>
  <c r="J25" i="1"/>
  <c r="J26" i="1"/>
  <c r="G25" i="1"/>
  <c r="G26" i="1"/>
  <c r="I26" i="1"/>
  <c r="I25" i="1"/>
  <c r="F25" i="1"/>
  <c r="F26" i="1"/>
</calcChain>
</file>

<file path=xl/sharedStrings.xml><?xml version="1.0" encoding="utf-8"?>
<sst xmlns="http://schemas.openxmlformats.org/spreadsheetml/2006/main" count="1113" uniqueCount="210">
  <si>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</si>
  <si>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</si>
  <si>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</si>
  <si>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</si>
  <si>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</si>
  <si>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</si>
  <si>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</si>
  <si>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</si>
  <si>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</si>
  <si>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</si>
  <si>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</si>
  <si>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</si>
  <si>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</si>
  <si>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</si>
  <si>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</si>
  <si>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</si>
  <si>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</si>
  <si>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</si>
  <si>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</si>
  <si>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</si>
  <si>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</si>
  <si>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</si>
  <si>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</si>
  <si>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</si>
  <si>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</si>
  <si>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</si>
  <si>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</si>
  <si>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</si>
  <si>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</si>
  <si>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</si>
  <si>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</si>
  <si>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</si>
  <si>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</si>
  <si>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</si>
  <si>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</si>
  <si>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</si>
  <si>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</si>
  <si>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</si>
  <si>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</si>
  <si>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</si>
  <si>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</si>
  <si>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</si>
  <si>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</si>
  <si>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</si>
  <si>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</si>
  <si>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</si>
  <si>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</si>
  <si>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</si>
  <si>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</si>
  <si>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</si>
  <si>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</si>
  <si>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</si>
  <si>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</si>
  <si>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</si>
  <si>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</si>
  <si>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</si>
  <si>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</si>
  <si>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</si>
  <si>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</si>
  <si>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</si>
  <si>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</si>
  <si>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</si>
  <si>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</si>
  <si>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</si>
  <si>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</si>
  <si>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</si>
  <si>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</si>
  <si>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</si>
  <si>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</si>
  <si>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</si>
  <si>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</si>
  <si>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</si>
  <si>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</si>
  <si>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</si>
  <si>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</si>
  <si>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</si>
  <si>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</si>
  <si>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</si>
  <si>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</si>
  <si>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</si>
  <si>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</si>
  <si>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</si>
  <si>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</si>
  <si>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</si>
  <si>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</si>
  <si>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</si>
  <si>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</si>
  <si>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</si>
  <si>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</si>
  <si>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</si>
  <si>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</si>
  <si>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</si>
  <si>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</si>
  <si>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</si>
  <si>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</si>
  <si>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</si>
  <si>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</si>
  <si>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</si>
  <si>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</si>
  <si>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</si>
  <si>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</si>
  <si>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</si>
  <si>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</si>
  <si>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</si>
  <si>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</si>
  <si>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</si>
  <si>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</si>
  <si>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</si>
  <si>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</si>
  <si>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</si>
  <si>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</si>
  <si>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</si>
  <si>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</si>
  <si>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</si>
  <si>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</si>
  <si>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</si>
  <si>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</si>
  <si>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</si>
  <si>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</si>
  <si>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</si>
  <si>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</si>
  <si>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</si>
  <si>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</si>
  <si>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</si>
  <si>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</si>
  <si>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</si>
  <si>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</si>
  <si>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</si>
  <si>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</si>
  <si>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</si>
  <si>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</si>
  <si>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</si>
  <si>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</si>
  <si>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</si>
  <si>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</si>
  <si>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</si>
  <si>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</si>
  <si>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</si>
  <si>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</si>
  <si>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</si>
  <si>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</si>
  <si>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</si>
  <si>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</si>
  <si>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</si>
  <si>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</si>
  <si>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</si>
  <si>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</si>
  <si>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</si>
  <si>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</si>
  <si>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</si>
  <si>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</si>
  <si>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</si>
  <si>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</si>
  <si>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</si>
  <si>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</si>
  <si>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</si>
  <si>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</si>
  <si>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</si>
  <si>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</si>
  <si>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</si>
  <si>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</si>
  <si>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</si>
  <si>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</si>
  <si>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</si>
  <si>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</si>
  <si>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</si>
  <si>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</si>
  <si>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</si>
  <si>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</si>
  <si>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</si>
  <si>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</si>
  <si>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</si>
  <si>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</si>
  <si>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</si>
  <si>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</si>
  <si>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</si>
  <si>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</si>
  <si>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</si>
  <si>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</si>
  <si>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</si>
  <si>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</si>
  <si>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</si>
  <si>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</si>
  <si>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</si>
  <si>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</si>
  <si>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</si>
  <si>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</si>
  <si>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</si>
  <si>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</si>
  <si>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</si>
  <si>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</si>
  <si>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</si>
  <si>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</si>
  <si>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</si>
  <si>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</si>
  <si>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</si>
  <si>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</si>
  <si>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</si>
  <si>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</si>
  <si>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</si>
  <si>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</si>
  <si>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</si>
  <si>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</si>
  <si>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>THINK WATER MARLBOROUGH</t>
  </si>
  <si>
    <t>J BLACKMORE</t>
  </si>
  <si>
    <t>20180912SRT02</t>
  </si>
  <si>
    <t xml:space="preserve">The sample was clear with no  significant sediment. </t>
  </si>
  <si>
    <t xml:space="preserve">The sample was clear with no significant sediment </t>
  </si>
  <si>
    <t xml:space="preserve">Post 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</si>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</sst>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5" fillId="0" borderId="12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168</v>
      </c>
      <c r="C31" s="94"/>
      <c r="K31" s="5"/>
    </row>
    <row r="32" spans="1:11">
      <c r="A32" s="4"/>
      <c r="B32" s="94" t="s">
        <v>145</v>
      </c>
      <c r="K32" s="5"/>
    </row>
    <row r="33" spans="1:11">
      <c r="A33" s="4"/>
      <c r="B33" s="94" t="s">
        <v>196</v>
      </c>
      <c r="K33" s="5"/>
    </row>
    <row r="34" spans="1:11">
      <c r="A34" s="4"/>
      <c r="B34" s="94" t="s">
        <v>151</v>
      </c>
      <c r="C34" s="94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179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179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179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177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0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H27" sqref="H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43355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43362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68"/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208</v>
      </c>
      <c r="E8" s="72" t="s">
        <v>209</v>
      </c>
      <c r="F8" s="8"/>
      <c r="G8" s="8"/>
      <c r="H8" s="8"/>
      <c r="I8" s="8"/>
      <c r="J8" s="8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6.9</v>
      </c>
      <c r="F9" s="5"/>
    </row>
    <row r="10" spans="1:11">
      <c r="A10" s="4"/>
      <c r="B10" s="10" t="s">
        <v>5</v>
      </c>
      <c r="C10" s="10" t="s">
        <v>52</v>
      </c>
      <c r="D10" s="11">
        <v>15</v>
      </c>
      <c r="E10" s="11">
        <v>50</v>
      </c>
      <c r="F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40</v>
      </c>
      <c r="F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3.7729590855282082</v>
      </c>
      <c r="E12" s="15">
        <f t="shared" ref="E12" si="0">2*(E10-(5*10^(E9-10)))/(1+(0.94*10^(E9-10)))*10^(6-E9)</f>
        <v>12.57886187750066</v>
      </c>
      <c r="F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-2.6999999999999993</v>
      </c>
      <c r="E13" s="14">
        <f>+E9+0.5+VLOOKUP(E10,[1]LSI!$F$2:$G$25,2)+VLOOKUP(E11,[1]LSI!$H$2:$I$25,2)-12.1</f>
        <v>-1.8999999999999986</v>
      </c>
      <c r="F13" s="5"/>
    </row>
    <row r="14" spans="1:11">
      <c r="A14" s="4"/>
      <c r="B14" s="10" t="s">
        <v>10</v>
      </c>
      <c r="C14" s="10" t="s">
        <v>24</v>
      </c>
      <c r="D14" s="11">
        <v>0.04</v>
      </c>
      <c r="E14" s="11" t="s">
        <v>40</v>
      </c>
      <c r="F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90</v>
      </c>
      <c r="F16" s="82"/>
      <c r="G16" s="82"/>
      <c r="H16" s="82"/>
      <c r="I16" s="82"/>
      <c r="J16" s="82"/>
      <c r="K16" s="5"/>
    </row>
    <row r="17" spans="1:11">
      <c r="A17" s="4"/>
      <c r="B17" s="10" t="s">
        <v>15</v>
      </c>
      <c r="C17" s="10" t="s">
        <v>24</v>
      </c>
      <c r="D17" s="11">
        <v>45</v>
      </c>
      <c r="E17" s="11">
        <v>16</v>
      </c>
      <c r="F17" s="8"/>
      <c r="G17" s="8"/>
      <c r="H17" s="8"/>
      <c r="I17" s="8"/>
      <c r="J17" s="8"/>
      <c r="K17" s="5"/>
    </row>
    <row r="18" spans="1:11">
      <c r="A18" s="4"/>
      <c r="B18" s="10" t="s">
        <v>186</v>
      </c>
      <c r="C18" s="10" t="s">
        <v>187</v>
      </c>
      <c r="D18" s="14">
        <f t="shared" ref="D18:E18" si="1">D19/10</f>
        <v>14.5</v>
      </c>
      <c r="E18" s="14">
        <f t="shared" si="1"/>
        <v>13.3</v>
      </c>
      <c r="F18" s="8"/>
      <c r="G18" s="8"/>
      <c r="H18" s="8"/>
      <c r="I18" s="8"/>
      <c r="J18" s="8"/>
      <c r="K18" s="5"/>
    </row>
    <row r="19" spans="1:11">
      <c r="A19" s="4"/>
      <c r="B19" s="10" t="s">
        <v>186</v>
      </c>
      <c r="C19" s="10" t="s">
        <v>188</v>
      </c>
      <c r="D19" s="15">
        <v>145</v>
      </c>
      <c r="E19" s="15">
        <v>133</v>
      </c>
      <c r="F19" s="8"/>
      <c r="G19" s="8"/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8"/>
      <c r="G20" s="8"/>
      <c r="H20" s="8"/>
      <c r="I20" s="8"/>
      <c r="J20" s="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8"/>
      <c r="G21" s="8"/>
      <c r="H21" s="8"/>
      <c r="I21" s="8"/>
      <c r="J21" s="8"/>
      <c r="K21" s="5"/>
    </row>
    <row r="22" spans="1:11">
      <c r="A22" s="4"/>
      <c r="B22" s="10" t="s">
        <v>19</v>
      </c>
      <c r="C22" s="10" t="s">
        <v>55</v>
      </c>
      <c r="D22" s="14">
        <v>99</v>
      </c>
      <c r="E22" s="14">
        <v>99</v>
      </c>
      <c r="F22" s="8"/>
      <c r="G22" s="8"/>
      <c r="H22" s="8"/>
      <c r="I22" s="8"/>
      <c r="J22" s="8"/>
      <c r="K22" s="5"/>
    </row>
    <row r="23" spans="1:11" ht="15">
      <c r="A23" s="4"/>
      <c r="B23" s="10" t="s">
        <v>109</v>
      </c>
      <c r="C23" s="10" t="s">
        <v>110</v>
      </c>
      <c r="D23" s="15" t="s">
        <v>39</v>
      </c>
      <c r="E23" s="15">
        <v>10</v>
      </c>
      <c r="F23" s="5"/>
      <c r="G23" s="5"/>
      <c r="H23" s="5"/>
      <c r="I23" s="5"/>
      <c r="J23" s="5"/>
      <c r="K23" s="5"/>
    </row>
    <row r="24" spans="1:11">
      <c r="A24" s="4"/>
      <c r="B24" s="66"/>
      <c r="C24" s="66"/>
      <c r="D24" s="68"/>
      <c r="E24" s="68"/>
      <c r="F24" s="96"/>
      <c r="G24" s="5"/>
      <c r="H24" s="5"/>
      <c r="I24" s="5"/>
      <c r="J24" s="5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95"/>
      <c r="G25" s="5"/>
      <c r="H25" s="5"/>
      <c r="I25" s="5"/>
      <c r="J25" s="5"/>
      <c r="K25" s="5"/>
    </row>
    <row r="26" spans="1:11">
      <c r="A26" s="4"/>
      <c r="B26" s="10" t="s">
        <v>45</v>
      </c>
      <c r="C26" s="57" t="s">
        <v>207</v>
      </c>
      <c r="D26" s="58"/>
      <c r="E26" s="58"/>
      <c r="F26" s="5"/>
      <c r="G26" s="5"/>
      <c r="H26" s="5"/>
      <c r="I26" s="5"/>
      <c r="J26" s="5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"/>
      <c r="G27" s="5"/>
      <c r="H27" s="5"/>
      <c r="I27" s="5"/>
      <c r="J27" s="5"/>
      <c r="K27" s="5"/>
    </row>
    <row r="28" spans="1:11">
      <c r="A28" s="4"/>
      <c r="B28" s="66"/>
      <c r="C28" s="82"/>
      <c r="D28" s="82"/>
      <c r="E28" s="82"/>
      <c r="F28" s="5"/>
      <c r="G28" s="5"/>
      <c r="H28" s="5"/>
      <c r="I28" s="5"/>
      <c r="J28" s="5"/>
      <c r="K28" s="5"/>
    </row>
    <row r="29" spans="1:11">
      <c r="A29" s="4"/>
      <c r="B29" s="55"/>
      <c r="C29" s="8"/>
      <c r="D29" s="8"/>
      <c r="E29" s="8"/>
      <c r="F29" s="5"/>
      <c r="G29" s="5"/>
      <c r="H29" s="5"/>
      <c r="I29" s="5"/>
      <c r="J29" s="5"/>
      <c r="K29" s="5"/>
    </row>
    <row r="30" spans="1:11">
      <c r="A30" s="4"/>
      <c r="B30" s="4"/>
      <c r="C30" s="8"/>
      <c r="D30" s="8"/>
      <c r="E30" s="8"/>
      <c r="F30" s="5"/>
      <c r="G30" s="5"/>
      <c r="H30" s="5"/>
      <c r="I30" s="5"/>
      <c r="J30" s="5"/>
      <c r="K30" s="5"/>
    </row>
    <row r="31" spans="1:11">
      <c r="A31" s="4"/>
      <c r="B31" s="4"/>
      <c r="C31" s="8"/>
      <c r="D31" s="8"/>
      <c r="E31" s="8"/>
      <c r="F31" s="5"/>
      <c r="G31" s="5"/>
      <c r="H31" s="5"/>
      <c r="I31" s="5"/>
      <c r="J31" s="5"/>
      <c r="K31" s="5"/>
    </row>
    <row r="32" spans="1:11">
      <c r="A32" s="4"/>
      <c r="B32" s="4" t="s">
        <v>200</v>
      </c>
      <c r="C32" s="8"/>
      <c r="D32" s="8"/>
      <c r="E32" s="8"/>
      <c r="F32" s="5"/>
      <c r="G32" s="5"/>
      <c r="H32" s="5"/>
      <c r="I32" s="5"/>
      <c r="J32" s="5"/>
      <c r="K32" s="5"/>
    </row>
    <row r="33" spans="1:11">
      <c r="A33" s="4"/>
      <c r="B33" s="4" t="s">
        <v>152</v>
      </c>
      <c r="C33" s="8"/>
      <c r="D33" s="8"/>
      <c r="E33" s="8"/>
      <c r="F33" s="5"/>
      <c r="G33" s="5"/>
      <c r="H33" s="5"/>
      <c r="I33" s="5"/>
      <c r="J33" s="5"/>
      <c r="K33" s="5"/>
    </row>
    <row r="34" spans="1:11">
      <c r="A34" s="4"/>
      <c r="B34" s="12" t="s">
        <v>197</v>
      </c>
      <c r="C34" s="8"/>
      <c r="D34" s="8"/>
      <c r="E34" s="8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4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4"/>
      <c r="G53" s="4"/>
      <c r="H53" s="4"/>
      <c r="I53" s="4"/>
      <c r="J53" s="4"/>
      <c r="K53" s="5"/>
    </row>
    <row r="54" spans="1:11">
      <c r="A54" s="4"/>
      <c r="B54" s="5"/>
      <c r="C54" s="5"/>
      <c r="D54" s="5"/>
      <c r="E54" s="5"/>
      <c r="F54" s="4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4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4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4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4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4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4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4"/>
      <c r="G64" s="4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4"/>
      <c r="G65" s="4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4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4"/>
      <c r="G67" s="4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4"/>
      <c r="G68" s="4"/>
      <c r="H68" s="4"/>
      <c r="I68" s="4"/>
      <c r="J68" s="4"/>
      <c r="K68" s="5"/>
    </row>
    <row r="69" spans="1:11">
      <c r="A69" s="4"/>
      <c r="B69" s="5"/>
      <c r="C69" s="5"/>
      <c r="D69" s="5"/>
      <c r="E69" s="5"/>
      <c r="F69" s="4"/>
      <c r="G69" s="4"/>
      <c r="H69" s="4"/>
      <c r="I69" s="4"/>
      <c r="J69" s="4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K102" s="4"/>
    </row>
    <row r="103" spans="1:11">
      <c r="A103" s="4"/>
      <c r="B103" s="4"/>
      <c r="C103" s="4"/>
      <c r="D103" s="4"/>
      <c r="E103" s="4"/>
      <c r="K103" s="4"/>
    </row>
    <row r="104" spans="1:11">
      <c r="A104" s="4"/>
      <c r="B104" s="4"/>
      <c r="C104" s="4"/>
      <c r="D104" s="4"/>
      <c r="E104" s="4"/>
      <c r="K104" s="4"/>
    </row>
    <row r="105" spans="1:11">
      <c r="A105" s="4"/>
      <c r="B105" s="4"/>
      <c r="C105" s="4"/>
      <c r="D105" s="4"/>
      <c r="E105" s="4"/>
      <c r="K105" s="4"/>
    </row>
    <row r="106" spans="1:11">
      <c r="A106" s="4"/>
      <c r="B106" s="4"/>
      <c r="C106" s="4"/>
      <c r="D106" s="4"/>
      <c r="E106" s="4"/>
      <c r="K106" s="4"/>
    </row>
    <row r="107" spans="1:11">
      <c r="A107" s="4"/>
      <c r="B107" s="4"/>
      <c r="C107" s="4"/>
      <c r="D107" s="4"/>
      <c r="E107" s="4"/>
      <c r="K107" s="4"/>
    </row>
    <row r="108" spans="1:11">
      <c r="A108" s="4"/>
      <c r="B108" s="4"/>
      <c r="C108" s="4"/>
      <c r="D108" s="4"/>
      <c r="E108" s="4"/>
      <c r="K108" s="4"/>
    </row>
    <row r="109" spans="1:11">
      <c r="A109" s="4"/>
      <c r="B109" s="4"/>
      <c r="C109" s="4"/>
      <c r="D109" s="4"/>
      <c r="E109" s="4"/>
      <c r="K109" s="4"/>
    </row>
    <row r="110" spans="1:11">
      <c r="A110" s="4"/>
      <c r="B110" s="4"/>
      <c r="C110" s="4"/>
      <c r="D110" s="4"/>
      <c r="E110" s="4"/>
      <c r="K110" s="4"/>
    </row>
    <row r="111" spans="1:11">
      <c r="A111" s="4"/>
      <c r="B111" s="4"/>
      <c r="C111" s="4"/>
      <c r="D111" s="4"/>
      <c r="E111" s="4"/>
      <c r="K111" s="4"/>
    </row>
    <row r="112" spans="1:11">
      <c r="A112" s="4"/>
      <c r="B112" s="4"/>
      <c r="C112" s="4"/>
      <c r="D112" s="4"/>
      <c r="E112" s="4"/>
      <c r="K112" s="4"/>
    </row>
    <row r="113" spans="1:11">
      <c r="A113" s="4"/>
      <c r="B113" s="4"/>
      <c r="C113" s="4"/>
      <c r="D113" s="4"/>
      <c r="E113" s="4"/>
      <c r="K113" s="4"/>
    </row>
    <row r="114" spans="1:11">
      <c r="A114" s="4"/>
      <c r="B114" s="4"/>
      <c r="C114" s="4"/>
      <c r="D114" s="4"/>
      <c r="E114" s="4"/>
      <c r="K114" s="4"/>
    </row>
    <row r="115" spans="1:11">
      <c r="A115" s="4"/>
      <c r="B115" s="4"/>
      <c r="C115" s="4"/>
      <c r="D115" s="4"/>
      <c r="E115" s="4"/>
      <c r="K115" s="4"/>
    </row>
    <row r="116" spans="1:11">
      <c r="A116" s="4"/>
      <c r="B116" s="4"/>
      <c r="C116" s="4"/>
      <c r="D116" s="4"/>
      <c r="E116" s="4"/>
      <c r="K116" s="4"/>
    </row>
    <row r="117" spans="1:11">
      <c r="A117" s="4"/>
      <c r="B117" s="4"/>
      <c r="C117" s="4"/>
      <c r="D117" s="4"/>
      <c r="E117" s="4"/>
      <c r="K117" s="4"/>
    </row>
    <row r="118" spans="1:11">
      <c r="A118" s="4"/>
      <c r="B118" s="4"/>
      <c r="C118" s="4"/>
      <c r="D118" s="4"/>
      <c r="E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1" zoomScale="130" zoomScaleNormal="110" zoomScalePageLayoutView="130" workbookViewId="0">
      <selection activeCell="A17" sqref="A17:XFD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99"/>
      <c r="I9" s="100"/>
      <c r="J9" s="101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198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7" t="s">
        <v>131</v>
      </c>
      <c r="D18" s="97"/>
      <c r="E18" s="97"/>
      <c r="F18" s="97"/>
      <c r="G18" s="97"/>
      <c r="H18" s="97"/>
      <c r="I18" s="97"/>
      <c r="J18" s="97"/>
      <c r="K18" s="5"/>
    </row>
    <row r="19" spans="1:11">
      <c r="A19" s="4"/>
      <c r="B19" s="55"/>
      <c r="C19" s="98"/>
      <c r="D19" s="97"/>
      <c r="E19" s="97"/>
      <c r="F19" s="97"/>
      <c r="G19" s="97"/>
      <c r="H19" s="97"/>
      <c r="I19" s="97"/>
      <c r="J19" s="9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199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7" t="s">
        <v>131</v>
      </c>
      <c r="D45" s="97"/>
      <c r="E45" s="97"/>
      <c r="F45" s="97"/>
      <c r="G45" s="97"/>
      <c r="H45" s="97"/>
      <c r="I45" s="97"/>
      <c r="J45" s="97"/>
      <c r="K45" s="5"/>
    </row>
    <row r="46" spans="1:11">
      <c r="A46" s="4"/>
      <c r="B46" s="55" t="s">
        <v>24</v>
      </c>
      <c r="C46" s="98" t="s">
        <v>132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/>
      <c r="C47" s="98"/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195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179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179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179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61452E-D594-4BCC-8786-C5BC1130ABE6}"/>
</file>

<file path=customXml/itemProps2.xml><?xml version="1.0" encoding="utf-8"?>
<ds:datastoreItem xmlns:ds="http://schemas.openxmlformats.org/officeDocument/2006/customXml" ds:itemID="{7744C50B-D23C-4736-AA64-53A7E4AB73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2018-09-18T22:33:40Z</cp:lastPrinted>
  <dcterms:created xsi:type="dcterms:W3CDTF">2017-07-10T05:27:40Z</dcterms:created>
  <dcterms:modified xsi:type="dcterms:W3CDTF">2018-09-18T22:33:54Z</dcterms:modified>
</cp:coreProperties>
</file>