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F5A03123-7EC8-45BB-B49C-4FAA19A8DC3F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G26" i="1"/>
  <c r="G25" i="1"/>
  <c r="H26" i="1"/>
  <c r="H25" i="1"/>
  <c r="D25" i="1"/>
  <c r="D26" i="1"/>
  <c r="E25" i="1"/>
  <c r="E26" i="1"/>
  <c r="D24" i="4"/>
  <c r="D25" i="4"/>
  <c r="I26" i="1"/>
  <c r="I25" i="1"/>
  <c r="J26" i="1"/>
  <c r="J25" i="1"/>
  <c r="F25" i="1"/>
  <c r="F26" i="1"/>
</calcChain>
</file>

<file path=xl/sharedStrings.xml><?xml version="1.0" encoding="utf-8"?>
<sst xmlns="http://schemas.openxmlformats.org/spreadsheetml/2006/main" count="1119" uniqueCount="210">
  <si>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</si>
  <si>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</si>
  <si>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</si>
  <si>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</si>
  <si>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</si>
  <si>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</si>
  <si>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</si>
  <si>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</si>
  <si>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</si>
  <si>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</si>
  <si>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</si>
  <si>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</si>
  <si>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</si>
  <si>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</si>
  <si>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</si>
  <si>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</si>
  <si>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</si>
  <si>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</si>
  <si>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</si>
  <si>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</si>
  <si>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</si>
  <si>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</si>
  <si>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</si>
  <si>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</si>
  <si>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</si>
  <si>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</si>
  <si>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</si>
  <si>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</si>
  <si>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</si>
  <si>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</si>
  <si>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</si>
  <si>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</si>
  <si>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</si>
  <si>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</si>
  <si>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</si>
  <si>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</si>
  <si>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</si>
  <si>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</si>
  <si>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</si>
  <si>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</si>
  <si>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</si>
  <si>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</si>
  <si>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</si>
  <si>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</si>
  <si>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</si>
  <si>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</si>
  <si>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</si>
  <si>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</si>
  <si>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</si>
  <si>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</si>
  <si>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</si>
  <si>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</si>
  <si>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</si>
  <si>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</si>
  <si>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</si>
  <si>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</si>
  <si>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</si>
  <si>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</si>
  <si>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</si>
  <si>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</si>
  <si>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</si>
  <si>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</si>
  <si>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</si>
  <si>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</si>
  <si>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</si>
  <si>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</si>
  <si>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</si>
  <si>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</si>
  <si>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</si>
  <si>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</si>
  <si>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</si>
  <si>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</si>
  <si>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</si>
  <si>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</si>
  <si>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</si>
  <si>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</si>
  <si>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</si>
  <si>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</si>
  <si>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</si>
  <si>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</si>
  <si>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</si>
  <si>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</si>
  <si>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</si>
  <si>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</si>
  <si>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</si>
  <si>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</si>
  <si>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</si>
  <si>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</si>
  <si>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</si>
  <si>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</si>
  <si>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</si>
  <si>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</si>
  <si>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</si>
  <si>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</si>
  <si>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</si>
  <si>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</si>
  <si>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</si>
  <si>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</si>
  <si>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</si>
  <si>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</si>
  <si>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</si>
  <si>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</si>
  <si>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</si>
  <si>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</si>
  <si>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</si>
  <si>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</si>
  <si>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</si>
  <si>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</si>
  <si>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</si>
  <si>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</si>
  <si>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</si>
  <si>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</si>
  <si>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</si>
  <si>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</si>
  <si>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</si>
  <si>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</si>
  <si>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</si>
  <si>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</si>
  <si>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</si>
  <si>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</si>
  <si>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</si>
  <si>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</si>
  <si>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</si>
  <si>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</si>
  <si>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</si>
  <si>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</si>
  <si>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</si>
  <si>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</si>
  <si>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</si>
  <si>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</si>
  <si>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</si>
  <si>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</si>
  <si>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</si>
  <si>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</si>
  <si>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</si>
  <si>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</si>
  <si>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</si>
  <si>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</si>
  <si>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</si>
  <si>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</si>
  <si>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</si>
  <si>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</si>
  <si>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</si>
  <si>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</si>
  <si>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</si>
  <si>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</si>
  <si>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</si>
  <si>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</si>
  <si>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</si>
  <si>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</si>
  <si>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</si>
  <si>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</si>
  <si>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</si>
  <si>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</si>
  <si>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</si>
  <si>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</si>
  <si>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</si>
  <si>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</si>
  <si>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</si>
  <si>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</si>
  <si>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</si>
  <si>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</si>
  <si>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</si>
  <si>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</si>
  <si>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</si>
  <si>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</si>
  <si>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</si>
  <si>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</si>
  <si>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</si>
  <si>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</si>
  <si>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</si>
  <si>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</si>
  <si>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</si>
  <si>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</si>
  <si>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</si>
  <si>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</si>
  <si>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</si>
  <si>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</si>
  <si>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</si>
  <si>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</si>
  <si>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</si>
  <si>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</si>
  <si>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</si>
  <si>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</si>
  <si>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</si>
  <si>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</si>
  <si>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</si>
  <si>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</si>
  <si>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</si>
  <si>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</si>
  <si>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</si>
  <si>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</si>
  <si>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</si>
  <si>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</si>
  <si>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</si>
  <si>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</si>
  <si>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</si>
  <si>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</si>
  <si>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</si>
  <si>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</si>
  <si>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</si>
  <si>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</si>
  <si>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</si>
  <si>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</si>
  <si>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MARLBOROUGH</t>
  </si>
  <si>
    <t>E. BOLLIGER</t>
  </si>
  <si>
    <t>20180925SRT02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</si>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</sst>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19</xdr:row>
      <xdr:rowOff>153865</xdr:rowOff>
    </xdr:from>
    <xdr:to>
      <xdr:col>1</xdr:col>
      <xdr:colOff>1033096</xdr:colOff>
      <xdr:row>21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I19" sqref="I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43368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6.4</v>
      </c>
      <c r="E9" s="14">
        <v>6.3</v>
      </c>
      <c r="F9" s="14">
        <v>6.4</v>
      </c>
      <c r="G9" s="14">
        <v>6.1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65</v>
      </c>
      <c r="E10" s="11">
        <v>60</v>
      </c>
      <c r="F10" s="11">
        <v>60</v>
      </c>
      <c r="G10" s="11">
        <v>15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50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51.740715292688769</v>
      </c>
      <c r="E12" s="15">
        <f t="shared" ref="E12:J12" si="0">2*(E10-(5*10^(E9-10)))/(1+(0.94*10^(E9-10)))*10^(6-E9)</f>
        <v>60.130190338012007</v>
      </c>
      <c r="F12" s="15">
        <f t="shared" si="0"/>
        <v>47.760583365255904</v>
      </c>
      <c r="G12" s="15">
        <f t="shared" si="0"/>
        <v>23.82602749372991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-2.0999999999999996</v>
      </c>
      <c r="E13" s="14">
        <f>+E9+0.5+VLOOKUP(E10,[2]LSI!$F$2:$G$25,2)+VLOOKUP(E11,[2]LSI!$H$2:$I$25,2)-12.1</f>
        <v>-2.3000000000000007</v>
      </c>
      <c r="F13" s="14">
        <f>+F9+0.5+VLOOKUP(F10,[2]LSI!$F$2:$G$25,2)+VLOOKUP(F11,[2]LSI!$H$2:$I$25,2)-12.1</f>
        <v>-3.1999999999999993</v>
      </c>
      <c r="G13" s="14">
        <f>+G9+0.5+VLOOKUP(G10,[2]LSI!$F$2:$G$25,2)+VLOOKUP(G11,[2]LSI!$H$2:$I$25,2)-12.1</f>
        <v>-4.2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0.78</v>
      </c>
      <c r="E14" s="11">
        <v>0.37</v>
      </c>
      <c r="F14" s="11">
        <v>0.26</v>
      </c>
      <c r="G14" s="11">
        <v>0.02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190</v>
      </c>
      <c r="E16" s="11">
        <v>200</v>
      </c>
      <c r="F16" s="11">
        <v>200</v>
      </c>
      <c r="G16" s="11">
        <v>210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45</v>
      </c>
      <c r="E17" s="11">
        <v>55</v>
      </c>
      <c r="F17" s="11">
        <v>57</v>
      </c>
      <c r="G17" s="11">
        <v>85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J18" si="1">D19/10</f>
        <v>26.8</v>
      </c>
      <c r="E18" s="14">
        <f t="shared" si="1"/>
        <v>28</v>
      </c>
      <c r="F18" s="14">
        <f t="shared" si="1"/>
        <v>28.6</v>
      </c>
      <c r="G18" s="14">
        <f t="shared" si="1"/>
        <v>29.5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268</v>
      </c>
      <c r="E19" s="15">
        <v>280</v>
      </c>
      <c r="F19" s="15">
        <v>286</v>
      </c>
      <c r="G19" s="15">
        <v>295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2.8</v>
      </c>
      <c r="E20" s="14">
        <v>1.1499999999999999</v>
      </c>
      <c r="F20" s="14">
        <v>0.97</v>
      </c>
      <c r="G20" s="14">
        <v>0.88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15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36.6</v>
      </c>
      <c r="E22" s="14">
        <v>38.299999999999997</v>
      </c>
      <c r="F22" s="14">
        <v>36.200000000000003</v>
      </c>
      <c r="G22" s="14">
        <v>94.5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95" t="s">
        <v>203</v>
      </c>
      <c r="K14" s="5"/>
    </row>
    <row r="15" spans="1:11">
      <c r="A15" s="4"/>
      <c r="B15" s="79" t="s">
        <v>198</v>
      </c>
      <c r="K15" s="5"/>
    </row>
    <row r="16" spans="1:11">
      <c r="A16" s="4"/>
      <c r="B16" s="79" t="s">
        <v>185</v>
      </c>
      <c r="K16" s="5"/>
    </row>
    <row r="17" spans="1:11">
      <c r="A17" s="4"/>
      <c r="B17" s="79"/>
      <c r="C17" s="79"/>
      <c r="K17" s="5"/>
    </row>
    <row r="18" spans="1:11">
      <c r="A18" s="4"/>
      <c r="B18" s="61" t="s">
        <v>62</v>
      </c>
      <c r="C18" s="62" t="s">
        <v>130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96" t="s">
        <v>131</v>
      </c>
      <c r="D19" s="96"/>
      <c r="E19" s="96"/>
      <c r="F19" s="96"/>
      <c r="G19" s="96"/>
      <c r="H19" s="96"/>
      <c r="I19" s="96"/>
      <c r="J19" s="96"/>
      <c r="K19" s="5"/>
    </row>
    <row r="20" spans="1:11">
      <c r="A20" s="4"/>
      <c r="B20" s="55"/>
      <c r="C20" s="97"/>
      <c r="D20" s="96"/>
      <c r="E20" s="96"/>
      <c r="F20" s="96"/>
      <c r="G20" s="96"/>
      <c r="H20" s="96"/>
      <c r="I20" s="96"/>
      <c r="J20" s="96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201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152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G7:J7"/>
    <mergeCell ref="C19:J19"/>
    <mergeCell ref="C20:J20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F4" sqref="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304C4B-13F7-417C-BDEC-3742ABA027F6}"/>
</file>

<file path=customXml/itemProps2.xml><?xml version="1.0" encoding="utf-8"?>
<ds:datastoreItem xmlns:ds="http://schemas.openxmlformats.org/officeDocument/2006/customXml" ds:itemID="{E1C9AD01-95D8-4CB8-8079-261871EAA3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2018-09-26T21:01:08Z</cp:lastPrinted>
  <dcterms:created xsi:type="dcterms:W3CDTF">2017-07-10T05:27:40Z</dcterms:created>
  <dcterms:modified xsi:type="dcterms:W3CDTF">2018-09-27T00:18:48Z</dcterms:modified>
</cp:coreProperties>
</file>