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35C8F957-7966-4AB9-A127-8CC92CA4248B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J26" i="1"/>
  <c r="J25" i="1"/>
  <c r="G25" i="1"/>
  <c r="G26" i="1"/>
  <c r="D25" i="1"/>
  <c r="D26" i="1"/>
  <c r="I25" i="1"/>
  <c r="I26" i="1"/>
  <c r="H25" i="1"/>
  <c r="H26" i="1"/>
  <c r="E25" i="1"/>
  <c r="E26" i="1"/>
  <c r="F26" i="1"/>
  <c r="F25" i="1"/>
  <c r="D25" i="4"/>
  <c r="D24" i="4"/>
</calcChain>
</file>

<file path=xl/sharedStrings.xml><?xml version="1.0" encoding="utf-8"?>
<sst xmlns="http://schemas.openxmlformats.org/spreadsheetml/2006/main" count="1127" uniqueCount="209">
  <si>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</si>
  <si>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</si>
  <si>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</si>
  <si>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</si>
  <si>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</si>
  <si>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</si>
  <si>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</si>
  <si>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</si>
  <si>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</si>
  <si>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</si>
  <si>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</si>
  <si>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</si>
  <si>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</si>
  <si>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</si>
  <si>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</si>
  <si>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</si>
  <si>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</si>
  <si>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</si>
  <si>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</si>
  <si>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</si>
  <si>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</si>
  <si>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</si>
  <si>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</si>
  <si>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</si>
  <si>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</si>
  <si>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</si>
  <si>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</si>
  <si>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</si>
  <si>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</si>
  <si>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</si>
  <si>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</si>
  <si>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</si>
  <si>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</si>
  <si>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</si>
  <si>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</si>
  <si>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</si>
  <si>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</si>
  <si>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</si>
  <si>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</si>
  <si>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</si>
  <si>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</si>
  <si>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</si>
  <si>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</si>
  <si>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</si>
  <si>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</si>
  <si>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</si>
  <si>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</si>
  <si>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</si>
  <si>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</si>
  <si>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</si>
  <si>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</si>
  <si>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</si>
  <si>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</si>
  <si>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</si>
  <si>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</si>
  <si>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</si>
  <si>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</si>
  <si>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</si>
  <si>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</si>
  <si>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</si>
  <si>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</si>
  <si>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</si>
  <si>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</si>
  <si>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</si>
  <si>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</si>
  <si>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</si>
  <si>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</si>
  <si>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</si>
  <si>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</si>
  <si>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</si>
  <si>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</si>
  <si>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</si>
  <si>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</si>
  <si>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</si>
  <si>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</si>
  <si>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</si>
  <si>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</si>
  <si>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</si>
  <si>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</si>
  <si>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</si>
  <si>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</si>
  <si>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</si>
  <si>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</si>
  <si>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</si>
  <si>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</si>
  <si>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</si>
  <si>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</si>
  <si>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</si>
  <si>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</si>
  <si>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</si>
  <si>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</si>
  <si>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</si>
  <si>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</si>
  <si>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</si>
  <si>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</si>
  <si>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</si>
  <si>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</si>
  <si>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</si>
  <si>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</si>
  <si>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</si>
  <si>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</si>
  <si>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</si>
  <si>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</si>
  <si>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</si>
  <si>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</si>
  <si>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</si>
  <si>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</si>
  <si>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</si>
  <si>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</si>
  <si>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</si>
  <si>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</si>
  <si>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</si>
  <si>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</si>
  <si>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</si>
  <si>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</si>
  <si>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</si>
  <si>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</si>
  <si>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</si>
  <si>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</si>
  <si>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</si>
  <si>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</si>
  <si>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</si>
  <si>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</si>
  <si>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</si>
  <si>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</si>
  <si>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</si>
  <si>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</si>
  <si>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</si>
  <si>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</si>
  <si>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</si>
  <si>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</si>
  <si>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</si>
  <si>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</si>
  <si>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</si>
  <si>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</si>
  <si>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</si>
  <si>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</si>
  <si>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</si>
  <si>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</si>
  <si>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</si>
  <si>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</si>
  <si>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</si>
  <si>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</si>
  <si>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</si>
  <si>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</si>
  <si>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</si>
  <si>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</si>
  <si>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</si>
  <si>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</si>
  <si>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</si>
  <si>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</si>
  <si>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</si>
  <si>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</si>
  <si>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</si>
  <si>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</si>
  <si>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</si>
  <si>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</si>
  <si>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</si>
  <si>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</si>
  <si>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</si>
  <si>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</si>
  <si>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</si>
  <si>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</si>
  <si>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</si>
  <si>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</si>
  <si>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</si>
  <si>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</si>
  <si>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</si>
  <si>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</si>
  <si>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</si>
  <si>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</si>
  <si>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</si>
  <si>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</si>
  <si>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</si>
  <si>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</si>
  <si>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</si>
  <si>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</si>
  <si>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</si>
  <si>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</si>
  <si>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</si>
  <si>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</si>
  <si>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</si>
  <si>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</si>
  <si>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</si>
  <si>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</si>
  <si>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</si>
  <si>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</si>
  <si>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</si>
  <si>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</si>
  <si>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</si>
  <si>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</si>
  <si>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</si>
  <si>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</si>
  <si>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</si>
  <si>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</si>
  <si>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</si>
  <si>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</si>
  <si>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</si>
  <si>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</si>
  <si>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</si>
  <si>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</si>
  <si>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</si>
  <si>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</si>
  <si>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</si>
  <si>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MARLBOROUGH</t>
  </si>
  <si>
    <t>BOURKE</t>
  </si>
  <si>
    <t>20181114SRT03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</si>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</sst>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F34" sqref="F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43418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7.3</v>
      </c>
      <c r="F9" s="14">
        <v>7.7</v>
      </c>
      <c r="G9" s="14">
        <v>7.4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165</v>
      </c>
      <c r="E10" s="11">
        <v>165</v>
      </c>
      <c r="F10" s="11">
        <v>145</v>
      </c>
      <c r="G10" s="11">
        <v>60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180</v>
      </c>
      <c r="E11" s="11">
        <v>145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20.789620000266822</v>
      </c>
      <c r="E12" s="15">
        <f t="shared" ref="E12:G12" si="0">2*(E10-(5*10^(E9-10)))/(1+(0.94*10^(E9-10)))*10^(6-E9)</f>
        <v>16.507218652276261</v>
      </c>
      <c r="F12" s="15">
        <f t="shared" si="0"/>
        <v>5.7581332265008633</v>
      </c>
      <c r="G12" s="15">
        <f t="shared" si="0"/>
        <v>4.76503497354798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-0.40000000000000036</v>
      </c>
      <c r="E13" s="14">
        <f>+E9+0.5+VLOOKUP(E10,[2]LSI!$F$2:$G$25,2)+VLOOKUP(E11,[2]LSI!$H$2:$I$25,2)-12.1</f>
        <v>-0.40000000000000036</v>
      </c>
      <c r="F13" s="14">
        <v>-1.5000000000000018</v>
      </c>
      <c r="G13" s="14">
        <v>-2.1999999999999993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0.56000000000000005</v>
      </c>
      <c r="E14" s="11">
        <v>0.32</v>
      </c>
      <c r="F14" s="11">
        <v>0.09</v>
      </c>
      <c r="G14" s="11">
        <v>0.13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0.04</v>
      </c>
      <c r="E15" s="11">
        <v>0.03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400</v>
      </c>
      <c r="E16" s="11">
        <v>400</v>
      </c>
      <c r="F16" s="11">
        <v>390</v>
      </c>
      <c r="G16" s="11">
        <v>430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105</v>
      </c>
      <c r="E17" s="11">
        <v>82</v>
      </c>
      <c r="F17" s="11">
        <v>83</v>
      </c>
      <c r="G17" s="11">
        <v>195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55.8</v>
      </c>
      <c r="E18" s="14">
        <f t="shared" si="1"/>
        <v>55.3</v>
      </c>
      <c r="F18" s="14">
        <f t="shared" si="1"/>
        <v>54.7</v>
      </c>
      <c r="G18" s="14">
        <f t="shared" si="1"/>
        <v>59.8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558</v>
      </c>
      <c r="E19" s="15">
        <v>553</v>
      </c>
      <c r="F19" s="15">
        <v>547</v>
      </c>
      <c r="G19" s="15">
        <v>598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117</v>
      </c>
      <c r="E20" s="14">
        <v>0.13</v>
      </c>
      <c r="F20" s="14">
        <v>0.49</v>
      </c>
      <c r="G20" s="14">
        <v>0.57999999999999996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10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25.6</v>
      </c>
      <c r="E22" s="14">
        <v>27.5</v>
      </c>
      <c r="F22" s="14">
        <v>27.2</v>
      </c>
      <c r="G22" s="14">
        <v>88.8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CAFEF-C98B-4F7D-BD42-3F4BD2B9C5E2}"/>
</file>

<file path=customXml/itemProps2.xml><?xml version="1.0" encoding="utf-8"?>
<ds:datastoreItem xmlns:ds="http://schemas.openxmlformats.org/officeDocument/2006/customXml" ds:itemID="{034C8584-27F0-4BF9-A514-D05425F18E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2018-11-14T23:40:29Z</dcterms:modified>
</cp:coreProperties>
</file>