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0008594B-8D7E-4CEA-8990-AC53BCE01AAE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G18" i="9"/>
  <c r="F18" i="9"/>
  <c r="E18" i="9"/>
  <c r="D26" i="1"/>
  <c r="D25" i="1"/>
  <c r="I25" i="1"/>
  <c r="I26" i="1"/>
  <c r="H25" i="1"/>
  <c r="H26" i="1"/>
  <c r="G25" i="1"/>
  <c r="G26" i="1"/>
  <c r="F25" i="1"/>
  <c r="F26" i="1"/>
  <c r="E26" i="1"/>
  <c r="E25" i="1"/>
  <c r="J25" i="1"/>
  <c r="J26" i="1"/>
  <c r="D25" i="4"/>
  <c r="D24" i="4"/>
</calcChain>
</file>

<file path=xl/sharedStrings.xml><?xml version="1.0" encoding="utf-8"?>
<sst xmlns="http://schemas.openxmlformats.org/spreadsheetml/2006/main" count="1127" uniqueCount="208">
  <si>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</si>
  <si>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</si>
  <si>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</si>
  <si>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</si>
  <si>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</si>
  <si>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</si>
  <si>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</si>
  <si>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</si>
  <si>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</si>
  <si>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</si>
  <si>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</si>
  <si>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</si>
  <si>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</si>
  <si>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</si>
  <si>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</si>
  <si>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</si>
  <si>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</si>
  <si>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</si>
  <si>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</si>
  <si>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</si>
  <si>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</si>
  <si>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</si>
  <si>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</si>
  <si>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</si>
  <si>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</si>
  <si>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</si>
  <si>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</si>
  <si>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</si>
  <si>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</si>
  <si>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</si>
  <si>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</si>
  <si>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</si>
  <si>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</si>
  <si>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</si>
  <si>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</si>
  <si>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</si>
  <si>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</si>
  <si>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</si>
  <si>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</si>
  <si>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</si>
  <si>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</si>
  <si>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</si>
  <si>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</si>
  <si>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</si>
  <si>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</si>
  <si>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</si>
  <si>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</si>
  <si>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</si>
  <si>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</si>
  <si>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</si>
  <si>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</si>
  <si>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</si>
  <si>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</si>
  <si>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</si>
  <si>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</si>
  <si>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</si>
  <si>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</si>
  <si>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</si>
  <si>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</si>
  <si>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</si>
  <si>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</si>
  <si>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</si>
  <si>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</si>
  <si>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</si>
  <si>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</si>
  <si>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</si>
  <si>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</si>
  <si>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</si>
  <si>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</si>
  <si>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</si>
  <si>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</si>
  <si>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</si>
  <si>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</si>
  <si>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</si>
  <si>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</si>
  <si>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</si>
  <si>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</si>
  <si>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</si>
  <si>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</si>
  <si>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</si>
  <si>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</si>
  <si>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</si>
  <si>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</si>
  <si>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</si>
  <si>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</si>
  <si>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</si>
  <si>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</si>
  <si>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</si>
  <si>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</si>
  <si>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</si>
  <si>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</si>
  <si>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</si>
  <si>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</si>
  <si>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</si>
  <si>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</si>
  <si>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</si>
  <si>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</si>
  <si>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</si>
  <si>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</si>
  <si>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</si>
  <si>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</si>
  <si>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</si>
  <si>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</si>
  <si>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</si>
  <si>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</si>
  <si>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</si>
  <si>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</si>
  <si>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</si>
  <si>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</si>
  <si>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</si>
  <si>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</si>
  <si>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</si>
  <si>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</si>
  <si>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</si>
  <si>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</si>
  <si>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</si>
  <si>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</si>
  <si>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</si>
  <si>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</si>
  <si>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</si>
  <si>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</si>
  <si>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</si>
  <si>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</si>
  <si>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</si>
  <si>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</si>
  <si>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</si>
  <si>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</si>
  <si>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</si>
  <si>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</si>
  <si>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</si>
  <si>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</si>
  <si>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</si>
  <si>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</si>
  <si>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</si>
  <si>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</si>
  <si>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</si>
  <si>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</si>
  <si>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</si>
  <si>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</si>
  <si>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</si>
  <si>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</si>
  <si>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</si>
  <si>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</si>
  <si>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</si>
  <si>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</si>
  <si>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</si>
  <si>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</si>
  <si>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</si>
  <si>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</si>
  <si>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</si>
  <si>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</si>
  <si>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</si>
  <si>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</si>
  <si>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</si>
  <si>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</si>
  <si>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</si>
  <si>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</si>
  <si>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</si>
  <si>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</si>
  <si>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</si>
  <si>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</si>
  <si>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</si>
  <si>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</si>
  <si>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</si>
  <si>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</si>
  <si>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</si>
  <si>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</si>
  <si>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</si>
  <si>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</si>
  <si>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</si>
  <si>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</si>
  <si>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</si>
  <si>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</si>
  <si>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</si>
  <si>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</si>
  <si>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</si>
  <si>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</si>
  <si>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</si>
  <si>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</si>
  <si>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</si>
  <si>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</si>
  <si>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</si>
  <si>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</si>
  <si>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</si>
  <si>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</si>
  <si>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</si>
  <si>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</si>
  <si>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</si>
  <si>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</si>
  <si>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</si>
  <si>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</si>
  <si>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</si>
  <si>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</si>
  <si>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</si>
  <si>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</si>
  <si>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</si>
  <si>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</si>
  <si>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</si>
  <si>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</si>
  <si>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</si>
  <si>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</si>
  <si>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</si>
  <si>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</si>
  <si>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</si>
  <si>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CLEMENCE DRILLING CONTRACTORS</t>
  </si>
  <si>
    <t>ALAN &amp; BRIDGE MARQUET</t>
  </si>
  <si>
    <t>20181116SRT01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</si>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</sst>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43427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4" zoomScale="130" zoomScaleNormal="110" zoomScalePageLayoutView="130" workbookViewId="0">
      <selection activeCell="E33" sqref="E3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43420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7.5</v>
      </c>
      <c r="F9" s="14">
        <v>7.9</v>
      </c>
      <c r="G9" s="14">
        <v>7.4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135</v>
      </c>
      <c r="E10" s="11">
        <v>145</v>
      </c>
      <c r="F10" s="11">
        <v>125</v>
      </c>
      <c r="G10" s="11">
        <v>25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85</v>
      </c>
      <c r="E11" s="11">
        <v>105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10.722575745968905</v>
      </c>
      <c r="E12" s="15">
        <f t="shared" ref="E12" si="0">2*(E10-(5*10^(E9-10)))/(1+(0.94*10^(E9-10)))*10^(6-E9)</f>
        <v>9.1424289695316716</v>
      </c>
      <c r="F12" s="15">
        <v>3.1229951074920188</v>
      </c>
      <c r="G12" s="15">
        <v>1.984849279751548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-0.59999999999999964</v>
      </c>
      <c r="E13" s="14">
        <f>+E9+0.5+VLOOKUP(E10,[2]LSI!$F$2:$G$25,2)+VLOOKUP(E11,[2]LSI!$H$2:$I$25,2)-12.1</f>
        <v>-0.40000000000000036</v>
      </c>
      <c r="F13" s="14">
        <v>-1.3000000000000007</v>
      </c>
      <c r="G13" s="14">
        <v>-2.5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2.2000000000000002</v>
      </c>
      <c r="E14" s="11">
        <v>1.84</v>
      </c>
      <c r="F14" s="11">
        <v>0.82</v>
      </c>
      <c r="G14" s="11">
        <v>0.51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0.16</v>
      </c>
      <c r="E15" s="11">
        <v>0.16</v>
      </c>
      <c r="F15" s="11">
        <v>0.01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270</v>
      </c>
      <c r="E16" s="11">
        <v>280</v>
      </c>
      <c r="F16" s="11">
        <v>270</v>
      </c>
      <c r="G16" s="11">
        <v>320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71</v>
      </c>
      <c r="E17" s="11">
        <v>49</v>
      </c>
      <c r="F17" s="11">
        <v>175</v>
      </c>
      <c r="G17" s="11">
        <v>160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37.9</v>
      </c>
      <c r="E18" s="14">
        <f t="shared" si="1"/>
        <v>39.799999999999997</v>
      </c>
      <c r="F18" s="14">
        <f t="shared" si="1"/>
        <v>38.700000000000003</v>
      </c>
      <c r="G18" s="14">
        <f t="shared" si="1"/>
        <v>45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379</v>
      </c>
      <c r="E19" s="15">
        <v>398</v>
      </c>
      <c r="F19" s="15">
        <v>387</v>
      </c>
      <c r="G19" s="15">
        <v>450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26.22</v>
      </c>
      <c r="E20" s="14">
        <v>25.82</v>
      </c>
      <c r="F20" s="14">
        <v>11.49</v>
      </c>
      <c r="G20" s="14">
        <v>14.65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88.3</v>
      </c>
      <c r="E22" s="14">
        <v>85.2</v>
      </c>
      <c r="F22" s="14">
        <v>84.8</v>
      </c>
      <c r="G22" s="14">
        <v>93.6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43427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43427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43427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EF091D-D652-4699-B08E-9B6524BB4F6F}"/>
</file>

<file path=customXml/itemProps2.xml><?xml version="1.0" encoding="utf-8"?>
<ds:datastoreItem xmlns:ds="http://schemas.openxmlformats.org/officeDocument/2006/customXml" ds:itemID="{CEBD7414-0334-471F-8F41-D4D8B9FFFE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2018-11-22T22:52:22Z</dcterms:modified>
</cp:coreProperties>
</file>