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A5D3D199-E846-4097-8782-6C3EA8295AB4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J26" i="1"/>
  <c r="J25" i="1"/>
  <c r="G26" i="1"/>
  <c r="G25" i="1"/>
  <c r="E25" i="1"/>
  <c r="E26" i="1"/>
  <c r="F25" i="1"/>
  <c r="F26" i="1"/>
  <c r="I26" i="1"/>
  <c r="I25" i="1"/>
  <c r="D25" i="4"/>
  <c r="D24" i="4"/>
  <c r="D25" i="1"/>
  <c r="D26" i="1"/>
  <c r="H25" i="1"/>
  <c r="H26" i="1"/>
</calcChain>
</file>

<file path=xl/sharedStrings.xml><?xml version="1.0" encoding="utf-8"?>
<sst xmlns="http://schemas.openxmlformats.org/spreadsheetml/2006/main" count="1125" uniqueCount="210">
  <si>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</si>
  <si>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</si>
  <si>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</si>
  <si>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</si>
  <si>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</si>
  <si>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</si>
  <si>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</si>
  <si>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</si>
  <si>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</si>
  <si>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</si>
  <si>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</si>
  <si>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</si>
  <si>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</si>
  <si>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</si>
  <si>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</si>
  <si>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</si>
  <si>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</si>
  <si>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</si>
  <si>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</si>
  <si>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</si>
  <si>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</si>
  <si>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</si>
  <si>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</si>
  <si>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</si>
  <si>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</si>
  <si>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</si>
  <si>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</si>
  <si>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</si>
  <si>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</si>
  <si>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</si>
  <si>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</si>
  <si>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</si>
  <si>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</si>
  <si>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</si>
  <si>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</si>
  <si>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</si>
  <si>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</si>
  <si>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</si>
  <si>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</si>
  <si>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</si>
  <si>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</si>
  <si>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</si>
  <si>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</si>
  <si>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</si>
  <si>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</si>
  <si>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</si>
  <si>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</si>
  <si>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</si>
  <si>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</si>
  <si>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</si>
  <si>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</si>
  <si>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</si>
  <si>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</si>
  <si>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</si>
  <si>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</si>
  <si>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</si>
  <si>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</si>
  <si>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</si>
  <si>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</si>
  <si>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</si>
  <si>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</si>
  <si>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</si>
  <si>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</si>
  <si>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</si>
  <si>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</si>
  <si>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</si>
  <si>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</si>
  <si>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</si>
  <si>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</si>
  <si>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</si>
  <si>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</si>
  <si>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</si>
  <si>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</si>
  <si>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</si>
  <si>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</si>
  <si>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</si>
  <si>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</si>
  <si>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</si>
  <si>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</si>
  <si>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</si>
  <si>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</si>
  <si>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</si>
  <si>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</si>
  <si>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</si>
  <si>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</si>
  <si>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</si>
  <si>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</si>
  <si>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</si>
  <si>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</si>
  <si>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</si>
  <si>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</si>
  <si>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</si>
  <si>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</si>
  <si>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</si>
  <si>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</si>
  <si>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</si>
  <si>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</si>
  <si>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</si>
  <si>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</si>
  <si>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</si>
  <si>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</si>
  <si>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</si>
  <si>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</si>
  <si>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</si>
  <si>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</si>
  <si>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</si>
  <si>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</si>
  <si>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</si>
  <si>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</si>
  <si>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</si>
  <si>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</si>
  <si>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</si>
  <si>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</si>
  <si>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</si>
  <si>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</si>
  <si>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</si>
  <si>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</si>
  <si>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</si>
  <si>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</si>
  <si>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</si>
  <si>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</si>
  <si>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</si>
  <si>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</si>
  <si>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</si>
  <si>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</si>
  <si>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</si>
  <si>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</si>
  <si>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</si>
  <si>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</si>
  <si>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</si>
  <si>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</si>
  <si>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</si>
  <si>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</si>
  <si>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</si>
  <si>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</si>
  <si>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</si>
  <si>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</si>
  <si>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</si>
  <si>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</si>
  <si>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</si>
  <si>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</si>
  <si>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</si>
  <si>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</si>
  <si>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</si>
  <si>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</si>
  <si>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</si>
  <si>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</si>
  <si>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</si>
  <si>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</si>
  <si>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</si>
  <si>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</si>
  <si>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</si>
  <si>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</si>
  <si>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</si>
  <si>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</si>
  <si>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</si>
  <si>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</si>
  <si>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</si>
  <si>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</si>
  <si>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</si>
  <si>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</si>
  <si>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</si>
  <si>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</si>
  <si>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</si>
  <si>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</si>
  <si>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</si>
  <si>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</si>
  <si>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</si>
  <si>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</si>
  <si>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</si>
  <si>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</si>
  <si>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</si>
  <si>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</si>
  <si>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</si>
  <si>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</si>
  <si>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</si>
  <si>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</si>
  <si>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</si>
  <si>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</si>
  <si>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</si>
  <si>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</si>
  <si>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</si>
  <si>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</si>
  <si>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</si>
  <si>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</si>
  <si>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</si>
  <si>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</si>
  <si>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</si>
  <si>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</si>
  <si>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</si>
  <si>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</si>
  <si>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</si>
  <si>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</si>
  <si>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</si>
  <si>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</si>
  <si>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</si>
  <si>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</si>
  <si>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</si>
  <si>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</si>
  <si>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</si>
  <si>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</si>
  <si>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</si>
  <si>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</si>
  <si>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</si>
  <si>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SPLASH WATER SPECIALISTS </t>
  </si>
  <si>
    <t>RIVERSIDE</t>
  </si>
  <si>
    <t>20181128SRT01</t>
  </si>
  <si>
    <t xml:space="preserve">The sample was discoloured with no significant sediment 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</si>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</sst>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D30" sqref="D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43432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6.2</v>
      </c>
      <c r="F9" s="14">
        <v>6.6</v>
      </c>
      <c r="G9" s="14">
        <v>6.8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15</v>
      </c>
      <c r="F10" s="11">
        <v>45</v>
      </c>
      <c r="G10" s="11">
        <v>30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65</v>
      </c>
      <c r="E11" s="11">
        <v>55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23.879791800658744</v>
      </c>
      <c r="E12" s="15">
        <f t="shared" ref="E12:G12" si="0">2*(E10-(5*10^(E9-10)))/(1+(0.94*10^(E9-10)))*10^(6-E9)</f>
        <v>18.924900903424462</v>
      </c>
      <c r="F12" s="15">
        <f t="shared" si="0"/>
        <v>22.597521422390145</v>
      </c>
      <c r="G12" s="15">
        <f t="shared" si="0"/>
        <v>9.5027230906156941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-2.3999999999999986</v>
      </c>
      <c r="E13" s="14">
        <f>+E9+0.5+VLOOKUP(E10,[2]LSI!$F$2:$G$25,2)+VLOOKUP(E11,[2]LSI!$H$2:$I$25,2)-12.1</f>
        <v>-3.0999999999999996</v>
      </c>
      <c r="F13" s="14">
        <f>+F9+0.5+VLOOKUP(F10,[2]LSI!$F$2:$G$25,2)+VLOOKUP(F11,[2]LSI!$H$2:$I$25,2)-12.1</f>
        <v>-3.1000000000000014</v>
      </c>
      <c r="G13" s="14">
        <f>+G9+0.5+VLOOKUP(G10,[2]LSI!$F$2:$G$25,2)+VLOOKUP(G11,[2]LSI!$H$2:$I$25,2)-12.1</f>
        <v>-3.0999999999999996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11.2</v>
      </c>
      <c r="E14" s="11">
        <v>10.1</v>
      </c>
      <c r="F14" s="11">
        <v>0.22</v>
      </c>
      <c r="G14" s="11">
        <v>0.03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0.14000000000000001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230</v>
      </c>
      <c r="F16" s="11">
        <v>240</v>
      </c>
      <c r="G16" s="11">
        <v>260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70</v>
      </c>
      <c r="E17" s="11">
        <v>44</v>
      </c>
      <c r="F17" s="11">
        <v>72</v>
      </c>
      <c r="G17" s="11">
        <v>115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30.7</v>
      </c>
      <c r="E18" s="14">
        <f t="shared" si="1"/>
        <v>32.5</v>
      </c>
      <c r="F18" s="14">
        <f t="shared" si="1"/>
        <v>34.1</v>
      </c>
      <c r="G18" s="14">
        <f t="shared" si="1"/>
        <v>36.9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307</v>
      </c>
      <c r="E19" s="15">
        <v>325</v>
      </c>
      <c r="F19" s="15">
        <v>341</v>
      </c>
      <c r="G19" s="15">
        <v>369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8.66</v>
      </c>
      <c r="E20" s="14">
        <v>9.89</v>
      </c>
      <c r="F20" s="14">
        <v>0.75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145</v>
      </c>
      <c r="E21" s="11">
        <v>70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16.3</v>
      </c>
      <c r="E22" s="14">
        <v>26.8</v>
      </c>
      <c r="F22" s="14">
        <v>57.9</v>
      </c>
      <c r="G22" s="14">
        <v>97.4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D8A97C-53C2-4B2B-8E34-B7FC5D8D958D}"/>
</file>

<file path=customXml/itemProps2.xml><?xml version="1.0" encoding="utf-8"?>
<ds:datastoreItem xmlns:ds="http://schemas.openxmlformats.org/officeDocument/2006/customXml" ds:itemID="{583844E4-76B9-450A-8A5D-4293F25A0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2018-12-05T19:33:31Z</dcterms:modified>
</cp:coreProperties>
</file>