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CBC9A34C-D1F8-41A0-9B81-03D3711B00BC}" xr6:coauthVersionLast="31" xr6:coauthVersionMax="31" xr10:uidLastSave="{00000000-0000-0000-0000-000000000000}"/>
  <bookViews>
    <workbookView xWindow="120" yWindow="45" windowWidth="20730" windowHeight="117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F12" i="9" l="1"/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G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D25" i="4" l="1"/>
  <c r="D24" i="4"/>
  <c r="F26" i="1"/>
  <c r="F25" i="1"/>
  <c r="J25" i="1"/>
  <c r="J26" i="1"/>
  <c r="I26" i="1"/>
  <c r="I25" i="1"/>
  <c r="G25" i="1"/>
  <c r="G26" i="1"/>
  <c r="D25" i="1"/>
  <c r="D26" i="1"/>
  <c r="H26" i="1"/>
  <c r="H25" i="1"/>
  <c r="E26" i="1"/>
  <c r="E25" i="1"/>
</calcChain>
</file>

<file path=xl/sharedStrings.xml><?xml version="1.0" encoding="utf-8"?>
<sst xmlns="http://schemas.openxmlformats.org/spreadsheetml/2006/main" count="1128" uniqueCount="210">
  <si>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</si>
  <si>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</si>
  <si>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</si>
  <si>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</si>
  <si>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</si>
  <si>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</si>
  <si>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</si>
  <si>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</si>
  <si>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</si>
  <si>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</si>
  <si>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</si>
  <si>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</si>
  <si>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</si>
  <si>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</si>
  <si>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</si>
  <si>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</si>
  <si>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</si>
  <si>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</si>
  <si>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</si>
  <si>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</si>
  <si>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</si>
  <si>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</si>
  <si>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</si>
  <si>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</si>
  <si>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</si>
  <si>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</si>
  <si>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</si>
  <si>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</si>
  <si>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</si>
  <si>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</si>
  <si>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</si>
  <si>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</si>
  <si>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</si>
  <si>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</si>
  <si>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</si>
  <si>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</si>
  <si>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</si>
  <si>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</si>
  <si>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</si>
  <si>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</si>
  <si>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</si>
  <si>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</si>
  <si>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</si>
  <si>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</si>
  <si>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</si>
  <si>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</si>
  <si>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</si>
  <si>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</si>
  <si>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</si>
  <si>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</si>
  <si>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</si>
  <si>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</si>
  <si>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</si>
  <si>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</si>
  <si>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</si>
  <si>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</si>
  <si>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</si>
  <si>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</si>
  <si>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</si>
  <si>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</si>
  <si>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</si>
  <si>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</si>
  <si>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</si>
  <si>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</si>
  <si>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</si>
  <si>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</si>
  <si>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</si>
  <si>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</si>
  <si>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</si>
  <si>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</si>
  <si>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</si>
  <si>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</si>
  <si>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</si>
  <si>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</si>
  <si>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</si>
  <si>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</si>
  <si>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</si>
  <si>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</si>
  <si>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</si>
  <si>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</si>
  <si>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</si>
  <si>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</si>
  <si>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</si>
  <si>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</si>
  <si>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</si>
  <si>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</si>
  <si>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</si>
  <si>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</si>
  <si>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</si>
  <si>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</si>
  <si>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</si>
  <si>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</si>
  <si>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</si>
  <si>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</si>
  <si>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</si>
  <si>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</si>
  <si>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</si>
  <si>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</si>
  <si>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</si>
  <si>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</si>
  <si>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</si>
  <si>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</si>
  <si>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</si>
  <si>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</si>
  <si>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</si>
  <si>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</si>
  <si>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</si>
  <si>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</si>
  <si>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</si>
  <si>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</si>
  <si>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</si>
  <si>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</si>
  <si>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</si>
  <si>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</si>
  <si>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</si>
  <si>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</si>
  <si>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</si>
  <si>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</si>
  <si>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</si>
  <si>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</si>
  <si>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</si>
  <si>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</si>
  <si>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</si>
  <si>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</si>
  <si>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</si>
  <si>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</si>
  <si>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</si>
  <si>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</si>
  <si>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</si>
  <si>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</si>
  <si>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</si>
  <si>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</si>
  <si>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</si>
  <si>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</si>
  <si>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</si>
  <si>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</si>
  <si>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</si>
  <si>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</si>
  <si>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</si>
  <si>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</si>
  <si>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</si>
  <si>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</si>
  <si>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</si>
  <si>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</si>
  <si>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</si>
  <si>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</si>
  <si>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</si>
  <si>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</si>
  <si>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</si>
  <si>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</si>
  <si>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</si>
  <si>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</si>
  <si>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</si>
  <si>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</si>
  <si>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</si>
  <si>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</si>
  <si>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</si>
  <si>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</si>
  <si>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</si>
  <si>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</si>
  <si>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</si>
  <si>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</si>
  <si>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</si>
  <si>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</si>
  <si>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</si>
  <si>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</si>
  <si>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</si>
  <si>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</si>
  <si>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</si>
  <si>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</si>
  <si>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</si>
  <si>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</si>
  <si>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</si>
  <si>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</si>
  <si>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</si>
  <si>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</si>
  <si>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</si>
  <si>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</si>
  <si>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</si>
  <si>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</si>
  <si>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</si>
  <si>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</si>
  <si>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</si>
  <si>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</si>
  <si>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</si>
  <si>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</si>
  <si>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</si>
  <si>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</si>
  <si>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</si>
  <si>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</si>
  <si>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</si>
  <si>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</si>
  <si>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</si>
  <si>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</si>
  <si>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</si>
  <si>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</si>
  <si>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</si>
  <si>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</si>
  <si>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</si>
  <si>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</si>
  <si>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</si>
  <si>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</si>
  <si>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</si>
  <si>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</si>
  <si>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MCQUINN PUMPS</t>
  </si>
  <si>
    <t>20181207SRT01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</si>
  <si>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</si>
  <si>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</si>
  <si>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</si>
  <si>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HAYDON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</si>
</sst>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1" fontId="4" fillId="0" borderId="12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14" t="s">
        <v>44</v>
      </c>
      <c r="H7" s="115"/>
      <c r="I7" s="115"/>
      <c r="J7" s="11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11"/>
      <c r="I8" s="112"/>
      <c r="J8" s="11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11"/>
      <c r="I9" s="112"/>
      <c r="J9" s="11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11"/>
      <c r="I10" s="112"/>
      <c r="J10" s="113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11"/>
      <c r="I11" s="112"/>
      <c r="J11" s="113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11" t="s">
        <v>156</v>
      </c>
      <c r="I12" s="112"/>
      <c r="J12" s="113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11" t="s">
        <v>156</v>
      </c>
      <c r="I13" s="112"/>
      <c r="J13" s="113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11" t="s">
        <v>156</v>
      </c>
      <c r="I14" s="112"/>
      <c r="J14" s="113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11"/>
      <c r="I15" s="112"/>
      <c r="J15" s="113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11"/>
      <c r="I16" s="112"/>
      <c r="J16" s="11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11"/>
      <c r="I17" s="112"/>
      <c r="J17" s="11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11" t="s">
        <v>68</v>
      </c>
      <c r="I18" s="112"/>
      <c r="J18" s="11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11"/>
      <c r="I19" s="112"/>
      <c r="J19" s="11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11"/>
      <c r="I20" s="112"/>
      <c r="J20" s="11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11" t="s">
        <v>156</v>
      </c>
      <c r="I21" s="112"/>
      <c r="J21" s="113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11"/>
      <c r="I22" s="112"/>
      <c r="J22" s="11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11"/>
      <c r="I23" s="112"/>
      <c r="J23" s="113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11"/>
      <c r="I24" s="112"/>
      <c r="J24" s="113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111"/>
      <c r="I25" s="112"/>
      <c r="J25" s="113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11"/>
      <c r="I26" s="112"/>
      <c r="J26" s="113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11"/>
      <c r="I27" s="112"/>
      <c r="J27" s="113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11"/>
      <c r="I28" s="112"/>
      <c r="J28" s="113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9" t="s">
        <v>131</v>
      </c>
      <c r="D37" s="109"/>
      <c r="E37" s="109"/>
      <c r="F37" s="109"/>
      <c r="G37" s="109"/>
      <c r="H37" s="109"/>
      <c r="I37" s="109"/>
      <c r="J37" s="109"/>
      <c r="K37" s="5"/>
    </row>
    <row r="38" spans="1:11">
      <c r="A38" s="4"/>
      <c r="B38" s="55" t="s">
        <v>24</v>
      </c>
      <c r="C38" s="110" t="s">
        <v>132</v>
      </c>
      <c r="D38" s="109"/>
      <c r="E38" s="109"/>
      <c r="F38" s="109"/>
      <c r="G38" s="109"/>
      <c r="H38" s="109"/>
      <c r="I38" s="109"/>
      <c r="J38" s="109"/>
      <c r="K38" s="5"/>
    </row>
    <row r="39" spans="1:11">
      <c r="A39" s="4"/>
      <c r="B39" s="55"/>
      <c r="C39" s="110"/>
      <c r="D39" s="109"/>
      <c r="E39" s="109"/>
      <c r="F39" s="109"/>
      <c r="G39" s="109"/>
      <c r="H39" s="109"/>
      <c r="I39" s="109"/>
      <c r="J39" s="10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17"/>
      <c r="D4" s="117"/>
      <c r="E4" s="117"/>
      <c r="F4" s="117"/>
      <c r="G4" s="8"/>
      <c r="H4" s="88" t="s">
        <v>154</v>
      </c>
      <c r="I4" s="117"/>
      <c r="J4" s="117"/>
    </row>
    <row r="5" spans="1:11" ht="22.5" customHeight="1">
      <c r="B5" s="88" t="s">
        <v>179</v>
      </c>
      <c r="C5" s="117"/>
      <c r="D5" s="117"/>
      <c r="E5" s="117"/>
      <c r="F5" s="117"/>
      <c r="G5" s="8"/>
      <c r="H5" s="88" t="s">
        <v>56</v>
      </c>
      <c r="I5" s="117"/>
      <c r="J5" s="117"/>
    </row>
    <row r="6" spans="1:11" ht="22.5" customHeight="1">
      <c r="B6" s="88" t="s">
        <v>136</v>
      </c>
      <c r="C6" s="118"/>
      <c r="D6" s="118"/>
      <c r="E6" s="118"/>
      <c r="F6" s="118"/>
      <c r="G6" s="8"/>
      <c r="H6" s="88" t="s">
        <v>177</v>
      </c>
      <c r="I6" s="117"/>
      <c r="J6" s="11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17"/>
      <c r="D4" s="117"/>
      <c r="E4" s="117"/>
      <c r="F4" s="117"/>
      <c r="G4" s="8"/>
      <c r="H4" s="88" t="s">
        <v>154</v>
      </c>
      <c r="I4" s="117"/>
      <c r="J4" s="117"/>
    </row>
    <row r="5" spans="1:11" ht="22.5" customHeight="1">
      <c r="B5" s="88" t="s">
        <v>179</v>
      </c>
      <c r="C5" s="117"/>
      <c r="D5" s="117"/>
      <c r="E5" s="117"/>
      <c r="F5" s="117"/>
      <c r="G5" s="8"/>
      <c r="H5" s="88" t="s">
        <v>56</v>
      </c>
      <c r="I5" s="117"/>
      <c r="J5" s="117"/>
    </row>
    <row r="6" spans="1:11" ht="22.5" customHeight="1">
      <c r="B6" s="88" t="s">
        <v>136</v>
      </c>
      <c r="C6" s="118" t="s">
        <v>153</v>
      </c>
      <c r="D6" s="118"/>
      <c r="E6" s="118"/>
      <c r="F6" s="118"/>
      <c r="G6" s="8"/>
      <c r="H6" s="88" t="s">
        <v>177</v>
      </c>
      <c r="I6" s="117"/>
      <c r="J6" s="11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17"/>
      <c r="D3" s="117"/>
      <c r="E3" s="117"/>
      <c r="F3" s="117"/>
      <c r="G3" s="8"/>
      <c r="H3" s="88" t="s">
        <v>154</v>
      </c>
      <c r="I3" s="117"/>
      <c r="J3" s="117"/>
    </row>
    <row r="4" spans="1:11" ht="22.5" customHeight="1">
      <c r="B4" s="88" t="s">
        <v>179</v>
      </c>
      <c r="C4" s="117"/>
      <c r="D4" s="117"/>
      <c r="E4" s="117"/>
      <c r="F4" s="117"/>
      <c r="G4" s="8"/>
      <c r="H4" s="88" t="s">
        <v>56</v>
      </c>
      <c r="I4" s="117"/>
      <c r="J4" s="117"/>
    </row>
    <row r="5" spans="1:11" ht="22.5" customHeight="1">
      <c r="B5" s="88" t="s">
        <v>136</v>
      </c>
      <c r="C5" s="118"/>
      <c r="D5" s="118"/>
      <c r="E5" s="118"/>
      <c r="F5" s="118"/>
      <c r="G5" s="8"/>
      <c r="H5" s="88" t="s">
        <v>177</v>
      </c>
      <c r="I5" s="117"/>
      <c r="J5" s="117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14" t="s">
        <v>44</v>
      </c>
      <c r="H7" s="115"/>
      <c r="I7" s="115"/>
      <c r="J7" s="11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11"/>
      <c r="I8" s="112"/>
      <c r="J8" s="11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11"/>
      <c r="I9" s="112"/>
      <c r="J9" s="11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11"/>
      <c r="I10" s="112"/>
      <c r="J10" s="113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11" t="s">
        <v>156</v>
      </c>
      <c r="I11" s="112"/>
      <c r="J11" s="113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11" t="s">
        <v>156</v>
      </c>
      <c r="I12" s="112"/>
      <c r="J12" s="113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11"/>
      <c r="I13" s="112"/>
      <c r="J13" s="113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11"/>
      <c r="I14" s="112"/>
      <c r="J14" s="113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11" t="s">
        <v>68</v>
      </c>
      <c r="I15" s="112"/>
      <c r="J15" s="113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11" t="s">
        <v>156</v>
      </c>
      <c r="I16" s="112"/>
      <c r="J16" s="113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11"/>
      <c r="I17" s="112"/>
      <c r="J17" s="113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11"/>
      <c r="I18" s="112"/>
      <c r="J18" s="113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9" t="s">
        <v>131</v>
      </c>
      <c r="D28" s="109"/>
      <c r="E28" s="109"/>
      <c r="F28" s="109"/>
      <c r="G28" s="109"/>
      <c r="H28" s="109"/>
      <c r="I28" s="109"/>
      <c r="J28" s="109"/>
      <c r="K28" s="5"/>
    </row>
    <row r="29" spans="1:11">
      <c r="A29" s="4"/>
      <c r="B29" s="55" t="s">
        <v>24</v>
      </c>
      <c r="C29" s="110" t="s">
        <v>132</v>
      </c>
      <c r="D29" s="109"/>
      <c r="E29" s="109"/>
      <c r="F29" s="109"/>
      <c r="G29" s="109"/>
      <c r="H29" s="109"/>
      <c r="I29" s="109"/>
      <c r="J29" s="10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B5" sqref="B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205</v>
      </c>
    </row>
    <row r="4" spans="1:11" ht="15.75">
      <c r="B4" s="3" t="s">
        <v>209</v>
      </c>
      <c r="F4" s="8"/>
      <c r="G4" s="8"/>
      <c r="H4" s="9" t="s">
        <v>56</v>
      </c>
      <c r="J4" s="70">
        <v>43441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97"/>
      <c r="I7" s="97"/>
      <c r="J7" s="9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96" t="s">
        <v>28</v>
      </c>
      <c r="H8" s="105"/>
      <c r="I8" s="101"/>
      <c r="J8" s="101"/>
      <c r="K8" s="5"/>
    </row>
    <row r="9" spans="1:11">
      <c r="A9" s="4"/>
      <c r="B9" s="10" t="s">
        <v>3</v>
      </c>
      <c r="C9" s="11" t="s">
        <v>23</v>
      </c>
      <c r="D9" s="14">
        <v>6.8</v>
      </c>
      <c r="E9" s="14">
        <v>6.7</v>
      </c>
      <c r="F9" s="14">
        <v>7.3</v>
      </c>
      <c r="G9" s="98">
        <v>6.7</v>
      </c>
      <c r="H9" s="106"/>
      <c r="I9" s="102"/>
      <c r="J9" s="102"/>
      <c r="K9" s="5"/>
    </row>
    <row r="10" spans="1:11">
      <c r="A10" s="4"/>
      <c r="B10" s="10" t="s">
        <v>5</v>
      </c>
      <c r="C10" s="10" t="s">
        <v>52</v>
      </c>
      <c r="D10" s="11">
        <v>135</v>
      </c>
      <c r="E10" s="11">
        <v>135</v>
      </c>
      <c r="F10" s="11">
        <v>140</v>
      </c>
      <c r="G10" s="99">
        <v>30</v>
      </c>
      <c r="H10" s="107"/>
      <c r="I10" s="103"/>
      <c r="J10" s="103"/>
      <c r="K10" s="5"/>
    </row>
    <row r="11" spans="1:11">
      <c r="A11" s="4"/>
      <c r="B11" s="10" t="s">
        <v>6</v>
      </c>
      <c r="C11" s="10" t="s">
        <v>52</v>
      </c>
      <c r="D11" s="11">
        <v>100</v>
      </c>
      <c r="E11" s="11">
        <v>85</v>
      </c>
      <c r="F11" s="11" t="s">
        <v>38</v>
      </c>
      <c r="G11" s="99" t="s">
        <v>38</v>
      </c>
      <c r="H11" s="107"/>
      <c r="I11" s="103"/>
      <c r="J11" s="103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42.765751833151413</v>
      </c>
      <c r="E12" s="15">
        <f t="shared" ref="E12:G12" si="0">2*(E10-(5*10^(E9-10)))/(1+(0.94*10^(E9-10)))*10^(6-E9)</f>
        <v>53.845714926347483</v>
      </c>
      <c r="F12" s="15">
        <f t="shared" si="0"/>
        <v>14.005973685573112</v>
      </c>
      <c r="G12" s="100">
        <f t="shared" si="0"/>
        <v>11.964937016550451</v>
      </c>
      <c r="H12" s="108"/>
      <c r="I12" s="104"/>
      <c r="J12" s="104"/>
      <c r="K12" s="5"/>
    </row>
    <row r="13" spans="1:11">
      <c r="A13" s="4"/>
      <c r="B13" s="10" t="s">
        <v>17</v>
      </c>
      <c r="C13" s="11" t="s">
        <v>23</v>
      </c>
      <c r="D13" s="14">
        <v>-1.0999999999999996</v>
      </c>
      <c r="E13" s="14">
        <f>+E9+0.5+VLOOKUP(E10,[2]LSI!$F$2:$G$25,2)+VLOOKUP(E11,[2]LSI!$H$2:$I$25,2)-12.1</f>
        <v>-1.2999999999999989</v>
      </c>
      <c r="F13" s="14">
        <v>-1.9000000000000004</v>
      </c>
      <c r="G13" s="98">
        <v>-3.2000000000000011</v>
      </c>
      <c r="H13" s="106"/>
      <c r="I13" s="102"/>
      <c r="J13" s="102"/>
      <c r="K13" s="5"/>
    </row>
    <row r="14" spans="1:11">
      <c r="A14" s="4"/>
      <c r="B14" s="10" t="s">
        <v>10</v>
      </c>
      <c r="C14" s="10" t="s">
        <v>24</v>
      </c>
      <c r="D14" s="11">
        <v>0.17</v>
      </c>
      <c r="E14" s="11">
        <v>0.8</v>
      </c>
      <c r="F14" s="11">
        <v>0.21</v>
      </c>
      <c r="G14" s="99">
        <v>0.13</v>
      </c>
      <c r="H14" s="107"/>
      <c r="I14" s="103"/>
      <c r="J14" s="103"/>
      <c r="K14" s="5"/>
    </row>
    <row r="15" spans="1:11">
      <c r="A15" s="4"/>
      <c r="B15" s="10" t="s">
        <v>11</v>
      </c>
      <c r="C15" s="10" t="s">
        <v>24</v>
      </c>
      <c r="D15" s="11">
        <v>0.3</v>
      </c>
      <c r="E15" s="11">
        <v>1</v>
      </c>
      <c r="F15" s="11" t="s">
        <v>40</v>
      </c>
      <c r="G15" s="99" t="s">
        <v>40</v>
      </c>
      <c r="H15" s="107"/>
      <c r="I15" s="103"/>
      <c r="J15" s="103"/>
      <c r="K15" s="5"/>
    </row>
    <row r="16" spans="1:11">
      <c r="A16" s="4"/>
      <c r="B16" s="10" t="s">
        <v>4</v>
      </c>
      <c r="C16" s="10" t="s">
        <v>24</v>
      </c>
      <c r="D16" s="11">
        <v>230</v>
      </c>
      <c r="E16" s="11">
        <v>240</v>
      </c>
      <c r="F16" s="11">
        <v>230</v>
      </c>
      <c r="G16" s="99">
        <v>310</v>
      </c>
      <c r="H16" s="107"/>
      <c r="I16" s="103"/>
      <c r="J16" s="103"/>
      <c r="K16" s="5"/>
    </row>
    <row r="17" spans="1:11">
      <c r="A17" s="4"/>
      <c r="B17" s="10" t="s">
        <v>15</v>
      </c>
      <c r="C17" s="10" t="s">
        <v>24</v>
      </c>
      <c r="D17" s="11">
        <v>17</v>
      </c>
      <c r="E17" s="11">
        <v>32</v>
      </c>
      <c r="F17" s="11">
        <v>23</v>
      </c>
      <c r="G17" s="99">
        <v>125</v>
      </c>
      <c r="H17" s="107"/>
      <c r="I17" s="103"/>
      <c r="J17" s="103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32.700000000000003</v>
      </c>
      <c r="E18" s="14">
        <f t="shared" si="1"/>
        <v>33.200000000000003</v>
      </c>
      <c r="F18" s="14">
        <f t="shared" si="1"/>
        <v>32.4</v>
      </c>
      <c r="G18" s="98">
        <f t="shared" si="1"/>
        <v>43.5</v>
      </c>
      <c r="H18" s="106"/>
      <c r="I18" s="102"/>
      <c r="J18" s="102"/>
      <c r="K18" s="5"/>
    </row>
    <row r="19" spans="1:11">
      <c r="A19" s="4"/>
      <c r="B19" s="10" t="s">
        <v>186</v>
      </c>
      <c r="C19" s="10" t="s">
        <v>188</v>
      </c>
      <c r="D19" s="15">
        <v>327</v>
      </c>
      <c r="E19" s="15">
        <v>332</v>
      </c>
      <c r="F19" s="15">
        <v>324</v>
      </c>
      <c r="G19" s="100">
        <v>435</v>
      </c>
      <c r="H19" s="108"/>
      <c r="I19" s="104"/>
      <c r="J19" s="104"/>
      <c r="K19" s="5"/>
    </row>
    <row r="20" spans="1:11">
      <c r="A20" s="4"/>
      <c r="B20" s="10" t="s">
        <v>18</v>
      </c>
      <c r="C20" s="10" t="s">
        <v>25</v>
      </c>
      <c r="D20" s="14">
        <v>0.99</v>
      </c>
      <c r="E20" s="14">
        <v>8.15</v>
      </c>
      <c r="F20" s="14">
        <v>0.34</v>
      </c>
      <c r="G20" s="98">
        <v>0.59</v>
      </c>
      <c r="H20" s="106"/>
      <c r="I20" s="102"/>
      <c r="J20" s="102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3"/>
      <c r="J21" s="103"/>
      <c r="K21" s="5"/>
    </row>
    <row r="22" spans="1:11">
      <c r="A22" s="4"/>
      <c r="B22" s="10" t="s">
        <v>19</v>
      </c>
      <c r="C22" s="10" t="s">
        <v>55</v>
      </c>
      <c r="D22" s="14">
        <v>99.1</v>
      </c>
      <c r="E22" s="14">
        <v>95.6</v>
      </c>
      <c r="F22" s="14">
        <v>70.400000000000006</v>
      </c>
      <c r="G22" s="98">
        <v>91.6</v>
      </c>
      <c r="H22" s="106"/>
      <c r="I22" s="102"/>
      <c r="J22" s="102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00000000-0002-0000-0200-000002000000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00000000-0002-0000-0300-000002000000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0000000-0002-0000-0300-000003000000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0000000-0002-0000-0300-000004000000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14" t="s">
        <v>44</v>
      </c>
      <c r="H7" s="115"/>
      <c r="I7" s="115"/>
      <c r="J7" s="116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1"/>
      <c r="I8" s="112"/>
      <c r="J8" s="113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11"/>
      <c r="I9" s="112"/>
      <c r="J9" s="113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111"/>
      <c r="I10" s="112"/>
      <c r="J10" s="113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111"/>
      <c r="I11" s="112"/>
      <c r="J11" s="113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9" t="s">
        <v>131</v>
      </c>
      <c r="D21" s="109"/>
      <c r="E21" s="109"/>
      <c r="F21" s="109"/>
      <c r="G21" s="109"/>
      <c r="H21" s="109"/>
      <c r="I21" s="109"/>
      <c r="J21" s="109"/>
      <c r="K21" s="5"/>
    </row>
    <row r="22" spans="1:11">
      <c r="A22" s="4"/>
      <c r="B22" s="55"/>
      <c r="C22" s="110"/>
      <c r="D22" s="109"/>
      <c r="E22" s="109"/>
      <c r="F22" s="109"/>
      <c r="G22" s="109"/>
      <c r="H22" s="109"/>
      <c r="I22" s="109"/>
      <c r="J22" s="10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14" t="s">
        <v>44</v>
      </c>
      <c r="H7" s="115"/>
      <c r="I7" s="115"/>
      <c r="J7" s="11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11"/>
      <c r="I8" s="112"/>
      <c r="J8" s="11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11"/>
      <c r="I9" s="112"/>
      <c r="J9" s="11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11"/>
      <c r="I10" s="112"/>
      <c r="J10" s="113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11"/>
      <c r="I11" s="112"/>
      <c r="J11" s="113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11" t="s">
        <v>156</v>
      </c>
      <c r="I12" s="112"/>
      <c r="J12" s="113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11" t="s">
        <v>156</v>
      </c>
      <c r="I13" s="112"/>
      <c r="J13" s="113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11" t="s">
        <v>156</v>
      </c>
      <c r="I14" s="112"/>
      <c r="J14" s="113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11"/>
      <c r="I15" s="112"/>
      <c r="J15" s="113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11"/>
      <c r="I16" s="112"/>
      <c r="J16" s="11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11"/>
      <c r="I17" s="112"/>
      <c r="J17" s="11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11" t="s">
        <v>68</v>
      </c>
      <c r="I18" s="112"/>
      <c r="J18" s="11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11"/>
      <c r="I19" s="112"/>
      <c r="J19" s="11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11"/>
      <c r="I20" s="112"/>
      <c r="J20" s="11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11" t="s">
        <v>156</v>
      </c>
      <c r="I21" s="112"/>
      <c r="J21" s="113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11"/>
      <c r="I22" s="112"/>
      <c r="J22" s="11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11"/>
      <c r="I23" s="112"/>
      <c r="J23" s="113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11"/>
      <c r="I24" s="112"/>
      <c r="J24" s="113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11"/>
      <c r="I25" s="112"/>
      <c r="J25" s="113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11"/>
      <c r="I26" s="112"/>
      <c r="J26" s="113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11"/>
      <c r="I27" s="112"/>
      <c r="J27" s="113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11"/>
      <c r="I28" s="112"/>
      <c r="J28" s="113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11" t="s">
        <v>199</v>
      </c>
      <c r="I29" s="112"/>
      <c r="J29" s="113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111" t="s">
        <v>156</v>
      </c>
      <c r="I30" s="112"/>
      <c r="J30" s="113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11"/>
      <c r="I31" s="112"/>
      <c r="J31" s="113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11"/>
      <c r="I32" s="112"/>
      <c r="J32" s="113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11"/>
      <c r="I33" s="112"/>
      <c r="J33" s="113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11"/>
      <c r="I34" s="112"/>
      <c r="J34" s="113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11"/>
      <c r="I35" s="112"/>
      <c r="J35" s="113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9" t="s">
        <v>131</v>
      </c>
      <c r="D46" s="109"/>
      <c r="E46" s="109"/>
      <c r="F46" s="109"/>
      <c r="G46" s="109"/>
      <c r="H46" s="109"/>
      <c r="I46" s="109"/>
      <c r="J46" s="109"/>
      <c r="K46" s="5"/>
    </row>
    <row r="47" spans="1:11">
      <c r="A47" s="4"/>
      <c r="B47" s="55" t="s">
        <v>24</v>
      </c>
      <c r="C47" s="110" t="s">
        <v>132</v>
      </c>
      <c r="D47" s="109"/>
      <c r="E47" s="109"/>
      <c r="F47" s="109"/>
      <c r="G47" s="109"/>
      <c r="H47" s="109"/>
      <c r="I47" s="109"/>
      <c r="J47" s="109"/>
      <c r="K47" s="5"/>
    </row>
    <row r="48" spans="1:11">
      <c r="A48" s="4"/>
      <c r="B48" s="55"/>
      <c r="C48" s="110"/>
      <c r="D48" s="109"/>
      <c r="E48" s="109"/>
      <c r="F48" s="109"/>
      <c r="G48" s="109"/>
      <c r="H48" s="109"/>
      <c r="I48" s="109"/>
      <c r="J48" s="10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17"/>
      <c r="D4" s="117"/>
      <c r="E4" s="117"/>
      <c r="F4" s="117"/>
      <c r="G4" s="8"/>
      <c r="H4" s="88" t="s">
        <v>154</v>
      </c>
      <c r="I4" s="117"/>
      <c r="J4" s="117"/>
    </row>
    <row r="5" spans="1:11" ht="22.5" customHeight="1">
      <c r="B5" s="88" t="s">
        <v>179</v>
      </c>
      <c r="C5" s="117"/>
      <c r="D5" s="117"/>
      <c r="E5" s="117"/>
      <c r="F5" s="117"/>
      <c r="G5" s="8"/>
      <c r="H5" s="88" t="s">
        <v>56</v>
      </c>
      <c r="I5" s="117"/>
      <c r="J5" s="117"/>
    </row>
    <row r="6" spans="1:11" ht="22.5" customHeight="1">
      <c r="B6" s="88" t="s">
        <v>136</v>
      </c>
      <c r="C6" s="118"/>
      <c r="D6" s="118"/>
      <c r="E6" s="118"/>
      <c r="F6" s="118"/>
      <c r="G6" s="8"/>
      <c r="H6" s="88" t="s">
        <v>177</v>
      </c>
      <c r="I6" s="117"/>
      <c r="J6" s="11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17"/>
      <c r="D4" s="117"/>
      <c r="E4" s="117"/>
      <c r="F4" s="117"/>
      <c r="G4" s="8"/>
      <c r="H4" s="88" t="s">
        <v>154</v>
      </c>
      <c r="I4" s="117"/>
      <c r="J4" s="117"/>
    </row>
    <row r="5" spans="1:11" ht="22.5" customHeight="1">
      <c r="B5" s="88" t="s">
        <v>179</v>
      </c>
      <c r="C5" s="117"/>
      <c r="D5" s="117"/>
      <c r="E5" s="117"/>
      <c r="F5" s="117"/>
      <c r="G5" s="8"/>
      <c r="H5" s="88" t="s">
        <v>56</v>
      </c>
      <c r="I5" s="117"/>
      <c r="J5" s="117"/>
    </row>
    <row r="6" spans="1:11" ht="22.5" customHeight="1">
      <c r="B6" s="88" t="s">
        <v>136</v>
      </c>
      <c r="C6" s="118"/>
      <c r="D6" s="118"/>
      <c r="E6" s="118"/>
      <c r="F6" s="118"/>
      <c r="G6" s="8"/>
      <c r="H6" s="88" t="s">
        <v>177</v>
      </c>
      <c r="I6" s="117"/>
      <c r="J6" s="11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17"/>
      <c r="D4" s="117"/>
      <c r="E4" s="117"/>
      <c r="F4" s="117"/>
      <c r="G4" s="8"/>
      <c r="H4" s="88" t="s">
        <v>154</v>
      </c>
      <c r="I4" s="117"/>
      <c r="J4" s="117"/>
    </row>
    <row r="5" spans="1:11" ht="22.5" customHeight="1">
      <c r="B5" s="88" t="s">
        <v>179</v>
      </c>
      <c r="C5" s="117"/>
      <c r="D5" s="117"/>
      <c r="E5" s="117"/>
      <c r="F5" s="117"/>
      <c r="G5" s="8"/>
      <c r="H5" s="88" t="s">
        <v>56</v>
      </c>
      <c r="I5" s="117"/>
      <c r="J5" s="117"/>
    </row>
    <row r="6" spans="1:11" ht="22.5" customHeight="1">
      <c r="B6" s="88" t="s">
        <v>136</v>
      </c>
      <c r="C6" s="118"/>
      <c r="D6" s="118"/>
      <c r="E6" s="118"/>
      <c r="F6" s="118"/>
      <c r="G6" s="8"/>
      <c r="H6" s="88" t="s">
        <v>177</v>
      </c>
      <c r="I6" s="117"/>
      <c r="J6" s="11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5074D7-D6D6-4171-8028-8E288A2CB698}"/>
</file>

<file path=customXml/itemProps2.xml><?xml version="1.0" encoding="utf-8"?>
<ds:datastoreItem xmlns:ds="http://schemas.openxmlformats.org/officeDocument/2006/customXml" ds:itemID="{D1191688-A354-4043-B51D-8FFCF5902A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2018-12-09T22:54:53Z</cp:lastPrinted>
  <dcterms:created xsi:type="dcterms:W3CDTF">2017-07-10T05:27:40Z</dcterms:created>
  <dcterms:modified xsi:type="dcterms:W3CDTF">2018-12-12T03:16:09Z</dcterms:modified>
</cp:coreProperties>
</file>