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4D5A562D-A94B-4877-8C97-12CDC7EDE54F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G26" i="1"/>
  <c r="G25" i="1"/>
  <c r="F25" i="1"/>
  <c r="F26" i="1"/>
  <c r="I25" i="1"/>
  <c r="I26" i="1"/>
  <c r="J25" i="1"/>
  <c r="J26" i="1"/>
  <c r="D25" i="1"/>
  <c r="D26" i="1"/>
  <c r="H25" i="1"/>
  <c r="H26" i="1"/>
  <c r="D24" i="4"/>
  <c r="D25" i="4"/>
  <c r="E25" i="1"/>
  <c r="E26" i="1"/>
</calcChain>
</file>

<file path=xl/sharedStrings.xml><?xml version="1.0" encoding="utf-8"?>
<sst xmlns="http://schemas.openxmlformats.org/spreadsheetml/2006/main" count="1131" uniqueCount="208">
  <si>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</si>
  <si>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</si>
  <si>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</si>
  <si>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</si>
  <si>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</si>
  <si>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</si>
  <si>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</si>
  <si>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</si>
  <si>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</si>
  <si>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</si>
  <si>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</si>
  <si>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</si>
  <si>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</si>
  <si>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</si>
  <si>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</si>
  <si>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</si>
  <si>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</si>
  <si>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</si>
  <si>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</si>
  <si>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</si>
  <si>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</si>
  <si>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</si>
  <si>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</si>
  <si>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</si>
  <si>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</si>
  <si>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</si>
  <si>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</si>
  <si>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</si>
  <si>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</si>
  <si>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</si>
  <si>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</si>
  <si>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</si>
  <si>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</si>
  <si>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</si>
  <si>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</si>
  <si>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</si>
  <si>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</si>
  <si>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</si>
  <si>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</si>
  <si>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</si>
  <si>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</si>
  <si>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</si>
  <si>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</si>
  <si>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</si>
  <si>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</si>
  <si>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</si>
  <si>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</si>
  <si>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</si>
  <si>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</si>
  <si>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</si>
  <si>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</si>
  <si>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</si>
  <si>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</si>
  <si>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</si>
  <si>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</si>
  <si>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</si>
  <si>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</si>
  <si>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</si>
  <si>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</si>
  <si>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</si>
  <si>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</si>
  <si>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</si>
  <si>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</si>
  <si>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</si>
  <si>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</si>
  <si>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</si>
  <si>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</si>
  <si>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</si>
  <si>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</si>
  <si>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</si>
  <si>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</si>
  <si>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</si>
  <si>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</si>
  <si>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</si>
  <si>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</si>
  <si>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</si>
  <si>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</si>
  <si>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</si>
  <si>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</si>
  <si>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</si>
  <si>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</si>
  <si>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</si>
  <si>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</si>
  <si>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</si>
  <si>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</si>
  <si>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</si>
  <si>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</si>
  <si>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</si>
  <si>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</si>
  <si>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</si>
  <si>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</si>
  <si>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</si>
  <si>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</si>
  <si>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</si>
  <si>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</si>
  <si>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</si>
  <si>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</si>
  <si>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</si>
  <si>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</si>
  <si>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</si>
  <si>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</si>
  <si>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</si>
  <si>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</si>
  <si>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</si>
  <si>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</si>
  <si>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</si>
  <si>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</si>
  <si>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</si>
  <si>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</si>
  <si>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</si>
  <si>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</si>
  <si>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</si>
  <si>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</si>
  <si>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</si>
  <si>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</si>
  <si>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</si>
  <si>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</si>
  <si>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</si>
  <si>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</si>
  <si>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</si>
  <si>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</si>
  <si>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</si>
  <si>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</si>
  <si>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</si>
  <si>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</si>
  <si>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</si>
  <si>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</si>
  <si>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</si>
  <si>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</si>
  <si>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</si>
  <si>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</si>
  <si>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</si>
  <si>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</si>
  <si>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</si>
  <si>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</si>
  <si>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</si>
  <si>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</si>
  <si>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</si>
  <si>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</si>
  <si>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</si>
  <si>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</si>
  <si>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</si>
  <si>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</si>
  <si>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</si>
  <si>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</si>
  <si>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</si>
  <si>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</si>
  <si>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</si>
  <si>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</si>
  <si>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</si>
  <si>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</si>
  <si>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</si>
  <si>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</si>
  <si>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</si>
  <si>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</si>
  <si>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</si>
  <si>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</si>
  <si>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</si>
  <si>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</si>
  <si>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</si>
  <si>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</si>
  <si>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</si>
  <si>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</si>
  <si>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</si>
  <si>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</si>
  <si>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</si>
  <si>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</si>
  <si>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</si>
  <si>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</si>
  <si>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</si>
  <si>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</si>
  <si>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</si>
  <si>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</si>
  <si>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</si>
  <si>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</si>
  <si>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</si>
  <si>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</si>
  <si>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</si>
  <si>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</si>
  <si>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</si>
  <si>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</si>
  <si>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</si>
  <si>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</si>
  <si>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</si>
  <si>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</si>
  <si>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</si>
  <si>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</si>
  <si>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</si>
  <si>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</si>
  <si>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</si>
  <si>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</si>
  <si>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</si>
  <si>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</si>
  <si>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</si>
  <si>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</si>
  <si>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</si>
  <si>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</si>
  <si>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</si>
  <si>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</si>
  <si>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</si>
  <si>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</si>
  <si>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</si>
  <si>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</si>
  <si>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</si>
  <si>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HAGEN WATERFORCE CHCH</t>
  </si>
  <si>
    <t>JILL CAPLAND</t>
  </si>
  <si>
    <t>20181210SRT01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</si>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</sst>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workbookViewId="0">
      <selection activeCell="E54" sqref="E54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6.4</v>
      </c>
      <c r="E9" s="14">
        <v>6.5</v>
      </c>
      <c r="F9" s="14">
        <v>6.9</v>
      </c>
      <c r="G9" s="14">
        <v>6.7</v>
      </c>
      <c r="H9" s="5"/>
    </row>
    <row r="10" spans="1:10">
      <c r="A10" s="4"/>
      <c r="B10" s="10" t="s">
        <v>5</v>
      </c>
      <c r="C10" s="10" t="s">
        <v>52</v>
      </c>
      <c r="D10" s="11">
        <v>40</v>
      </c>
      <c r="E10" s="11">
        <v>50</v>
      </c>
      <c r="F10" s="11">
        <v>30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>
        <v>55</v>
      </c>
      <c r="E11" s="11">
        <v>60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31.840055655524466</v>
      </c>
      <c r="E12" s="15">
        <f t="shared" ref="E12" si="0">2*(E10-(5*10^(E9-10)))/(1+(0.94*10^(E9-10)))*10^(6-E9)</f>
        <v>31.612379692207764</v>
      </c>
      <c r="F12" s="15">
        <v>7.5469174249449731</v>
      </c>
      <c r="G12" s="15">
        <v>5.9819687437223017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-2.4000000000000004</v>
      </c>
      <c r="E13" s="14">
        <f>+E9+0.5+VLOOKUP(E10,[2]LSI!$F$2:$G$25,2)+VLOOKUP(E11,[2]LSI!$H$2:$I$25,2)-12.1</f>
        <v>-2.0999999999999996</v>
      </c>
      <c r="F13" s="14">
        <v>-3</v>
      </c>
      <c r="G13" s="14">
        <v>-3.5999999999999996</v>
      </c>
      <c r="H13" s="5"/>
    </row>
    <row r="14" spans="1:10">
      <c r="A14" s="4"/>
      <c r="B14" s="10" t="s">
        <v>10</v>
      </c>
      <c r="C14" s="10" t="s">
        <v>24</v>
      </c>
      <c r="D14" s="11">
        <v>7.0000000000000007E-2</v>
      </c>
      <c r="E14" s="11">
        <v>0.01</v>
      </c>
      <c r="F14" s="11">
        <v>0.01</v>
      </c>
      <c r="G14" s="11">
        <v>0.06</v>
      </c>
      <c r="H14" s="5"/>
    </row>
    <row r="15" spans="1:10">
      <c r="A15" s="4"/>
      <c r="B15" s="10" t="s">
        <v>11</v>
      </c>
      <c r="C15" s="10" t="s">
        <v>24</v>
      </c>
      <c r="D15" s="11">
        <v>0.01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110</v>
      </c>
      <c r="E16" s="11">
        <v>110</v>
      </c>
      <c r="F16" s="11">
        <v>110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>
        <v>12</v>
      </c>
      <c r="E17" s="11">
        <v>5</v>
      </c>
      <c r="F17" s="11">
        <v>2</v>
      </c>
      <c r="G17" s="11">
        <v>54</v>
      </c>
      <c r="H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15.8</v>
      </c>
      <c r="E18" s="14">
        <f t="shared" si="1"/>
        <v>16</v>
      </c>
      <c r="F18" s="14">
        <f t="shared" si="1"/>
        <v>15.9</v>
      </c>
      <c r="G18" s="14">
        <f t="shared" si="1"/>
        <v>18.3</v>
      </c>
      <c r="H18" s="5"/>
    </row>
    <row r="19" spans="1:11">
      <c r="A19" s="4"/>
      <c r="B19" s="10" t="s">
        <v>186</v>
      </c>
      <c r="C19" s="10" t="s">
        <v>188</v>
      </c>
      <c r="D19" s="15">
        <v>158</v>
      </c>
      <c r="E19" s="15">
        <v>160</v>
      </c>
      <c r="F19" s="15">
        <v>159</v>
      </c>
      <c r="G19" s="15">
        <v>183</v>
      </c>
      <c r="H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>
        <v>0.18</v>
      </c>
      <c r="G20" s="14">
        <v>0.67</v>
      </c>
      <c r="H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98.8</v>
      </c>
      <c r="E22" s="14">
        <v>99.5</v>
      </c>
      <c r="F22" s="14">
        <v>77.099999999999994</v>
      </c>
      <c r="G22" s="14">
        <v>99.8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4A6D93-B57E-495E-8302-4D45D52E4650}"/>
</file>

<file path=customXml/itemProps2.xml><?xml version="1.0" encoding="utf-8"?>
<ds:datastoreItem xmlns:ds="http://schemas.openxmlformats.org/officeDocument/2006/customXml" ds:itemID="{5038E507-ED7A-40CC-9413-BF0ECC44CC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2018-12-13T01:36:39Z</cp:lastPrinted>
  <dcterms:created xsi:type="dcterms:W3CDTF">2017-07-10T05:27:40Z</dcterms:created>
  <dcterms:modified xsi:type="dcterms:W3CDTF">2018-12-13T20:28:43Z</dcterms:modified>
</cp:coreProperties>
</file>