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2EC15610-F946-4AA9-B047-1013B302E66A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9" l="1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5" i="1" l="1"/>
  <c r="E26" i="1"/>
  <c r="D25" i="4"/>
  <c r="D24" i="4"/>
  <c r="F26" i="1"/>
  <c r="F25" i="1"/>
  <c r="H26" i="1"/>
  <c r="H25" i="1"/>
  <c r="D26" i="1"/>
  <c r="D25" i="1"/>
  <c r="G25" i="1"/>
  <c r="G26" i="1"/>
  <c r="I25" i="1"/>
  <c r="I26" i="1"/>
  <c r="J25" i="1"/>
  <c r="J26" i="1"/>
</calcChain>
</file>

<file path=xl/sharedStrings.xml><?xml version="1.0" encoding="utf-8"?>
<sst xmlns="http://schemas.openxmlformats.org/spreadsheetml/2006/main" count="1133" uniqueCount="207">
  <si>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</si>
  <si>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</si>
  <si>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</si>
  <si>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</si>
  <si>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</si>
  <si>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</si>
  <si>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</si>
  <si>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</si>
  <si>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</si>
  <si>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</si>
  <si>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</si>
  <si>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</si>
  <si>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</si>
  <si>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</si>
  <si>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</si>
  <si>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</si>
  <si>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</si>
  <si>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</si>
  <si>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</si>
  <si>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</si>
  <si>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</si>
  <si>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</si>
  <si>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</si>
  <si>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</si>
  <si>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</si>
  <si>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</si>
  <si>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</si>
  <si>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</si>
  <si>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</si>
  <si>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</si>
  <si>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</si>
  <si>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</si>
  <si>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</si>
  <si>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</si>
  <si>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</si>
  <si>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</si>
  <si>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</si>
  <si>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</si>
  <si>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</si>
  <si>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</si>
  <si>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</si>
  <si>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</si>
  <si>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</si>
  <si>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</si>
  <si>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</si>
  <si>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</si>
  <si>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</si>
  <si>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</si>
  <si>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</si>
  <si>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</si>
  <si>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</si>
  <si>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</si>
  <si>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</si>
  <si>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</si>
  <si>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</si>
  <si>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</si>
  <si>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</si>
  <si>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</si>
  <si>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</si>
  <si>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</si>
  <si>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</si>
  <si>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</si>
  <si>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</si>
  <si>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</si>
  <si>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</si>
  <si>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</si>
  <si>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</si>
  <si>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</si>
  <si>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</si>
  <si>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</si>
  <si>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</si>
  <si>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</si>
  <si>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</si>
  <si>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</si>
  <si>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</si>
  <si>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</si>
  <si>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</si>
  <si>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</si>
  <si>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</si>
  <si>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</si>
  <si>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</si>
  <si>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</si>
  <si>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</si>
  <si>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</si>
  <si>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</si>
  <si>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</si>
  <si>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</si>
  <si>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</si>
  <si>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</si>
  <si>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</si>
  <si>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</si>
  <si>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</si>
  <si>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</si>
  <si>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</si>
  <si>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</si>
  <si>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</si>
  <si>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</si>
  <si>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</si>
  <si>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</si>
  <si>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</si>
  <si>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</si>
  <si>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</si>
  <si>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</si>
  <si>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</si>
  <si>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</si>
  <si>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</si>
  <si>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</si>
  <si>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</si>
  <si>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</si>
  <si>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</si>
  <si>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</si>
  <si>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</si>
  <si>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</si>
  <si>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</si>
  <si>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</si>
  <si>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</si>
  <si>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</si>
  <si>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</si>
  <si>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</si>
  <si>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</si>
  <si>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</si>
  <si>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</si>
  <si>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</si>
  <si>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</si>
  <si>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</si>
  <si>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</si>
  <si>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</si>
  <si>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</si>
  <si>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</si>
  <si>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</si>
  <si>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</si>
  <si>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</si>
  <si>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</si>
  <si>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</si>
  <si>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</si>
  <si>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</si>
  <si>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</si>
  <si>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</si>
  <si>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</si>
  <si>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</si>
  <si>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</si>
  <si>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</si>
  <si>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</si>
  <si>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</si>
  <si>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</si>
  <si>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</si>
  <si>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</si>
  <si>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</si>
  <si>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</si>
  <si>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</si>
  <si>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</si>
  <si>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</si>
  <si>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</si>
  <si>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</si>
  <si>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</si>
  <si>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</si>
  <si>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</si>
  <si>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</si>
  <si>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</si>
  <si>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</si>
  <si>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</si>
  <si>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</si>
  <si>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</si>
  <si>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</si>
  <si>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</si>
  <si>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</si>
  <si>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</si>
  <si>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</si>
  <si>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</si>
  <si>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</si>
  <si>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</si>
  <si>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</si>
  <si>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</si>
  <si>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</si>
  <si>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</si>
  <si>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</si>
  <si>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</si>
  <si>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</si>
  <si>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</si>
  <si>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</si>
  <si>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</si>
  <si>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</si>
  <si>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</si>
  <si>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</si>
  <si>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</si>
  <si>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</si>
  <si>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</si>
  <si>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</si>
  <si>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</si>
  <si>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</si>
  <si>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</si>
  <si>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</si>
  <si>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</si>
  <si>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</si>
  <si>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</si>
  <si>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</si>
  <si>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</si>
  <si>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</si>
  <si>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</si>
  <si>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</si>
  <si>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</si>
  <si>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</si>
  <si>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</si>
  <si>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ABC MILKING SOLUTIONS</t>
  </si>
  <si>
    <t>MATHEW FISHER</t>
  </si>
  <si>
    <t xml:space="preserve">20190109SRT01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</si>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</sst>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43474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6.5</v>
      </c>
      <c r="F9" s="14">
        <v>6.6</v>
      </c>
      <c r="G9" s="14">
        <v>6.1</v>
      </c>
      <c r="H9" s="5"/>
    </row>
    <row r="10" spans="1:10">
      <c r="A10" s="4"/>
      <c r="B10" s="10" t="s">
        <v>5</v>
      </c>
      <c r="C10" s="10" t="s">
        <v>52</v>
      </c>
      <c r="D10" s="11">
        <v>20</v>
      </c>
      <c r="E10" s="11">
        <v>15</v>
      </c>
      <c r="F10" s="11">
        <v>25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>
        <v>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v>15.919527945793027</v>
      </c>
      <c r="E12" s="15">
        <f t="shared" ref="E12" si="0">2*(E10-(5*10^(E9-10)))/(1+(0.94*10^(E9-10)))*10^(6-E9)</f>
        <v>9.4830141156783654</v>
      </c>
      <c r="F12" s="15">
        <v>12.553734289808192</v>
      </c>
      <c r="G12" s="15">
        <v>31.768369952198217</v>
      </c>
      <c r="H12" s="5"/>
    </row>
    <row r="13" spans="1:10">
      <c r="A13" s="4"/>
      <c r="B13" s="10" t="s">
        <v>17</v>
      </c>
      <c r="C13" s="11" t="s">
        <v>23</v>
      </c>
      <c r="D13" s="14">
        <v>-3.6999999999999993</v>
      </c>
      <c r="E13" s="14">
        <f>+E9+0.5+VLOOKUP(E10,[2]LSI!$F$2:$G$25,2)+VLOOKUP(E11,[2]LSI!$H$2:$I$25,2)-12.1</f>
        <v>-3.8000000000000007</v>
      </c>
      <c r="F13" s="14">
        <v>-3.3000000000000007</v>
      </c>
      <c r="G13" s="14">
        <v>-4</v>
      </c>
      <c r="H13" s="5"/>
    </row>
    <row r="14" spans="1:10">
      <c r="A14" s="4"/>
      <c r="B14" s="10" t="s">
        <v>10</v>
      </c>
      <c r="C14" s="10" t="s">
        <v>24</v>
      </c>
      <c r="D14" s="11">
        <v>0.09</v>
      </c>
      <c r="E14" s="11">
        <v>0.12</v>
      </c>
      <c r="F14" s="11">
        <v>0.04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>
        <v>0.04</v>
      </c>
      <c r="E15" s="11">
        <v>0.06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40</v>
      </c>
      <c r="E16" s="11">
        <v>40</v>
      </c>
      <c r="F16" s="11">
        <v>40</v>
      </c>
      <c r="G16" s="11">
        <v>60</v>
      </c>
      <c r="H16" s="5"/>
    </row>
    <row r="17" spans="1:11">
      <c r="A17" s="4"/>
      <c r="B17" s="10" t="s">
        <v>15</v>
      </c>
      <c r="C17" s="10" t="s">
        <v>24</v>
      </c>
      <c r="D17" s="11">
        <v>6</v>
      </c>
      <c r="E17" s="11">
        <v>23</v>
      </c>
      <c r="F17" s="11">
        <v>8</v>
      </c>
      <c r="G17" s="11">
        <v>40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4.95</v>
      </c>
      <c r="E18" s="14">
        <f t="shared" si="1"/>
        <v>4.96</v>
      </c>
      <c r="F18" s="14">
        <f t="shared" si="1"/>
        <v>5.3</v>
      </c>
      <c r="G18" s="14">
        <f t="shared" si="1"/>
        <v>8.3000000000000007</v>
      </c>
      <c r="H18" s="5"/>
    </row>
    <row r="19" spans="1:11">
      <c r="A19" s="4"/>
      <c r="B19" s="10" t="s">
        <v>185</v>
      </c>
      <c r="C19" s="10" t="s">
        <v>187</v>
      </c>
      <c r="D19" s="15">
        <v>49.5</v>
      </c>
      <c r="E19" s="15">
        <v>49.6</v>
      </c>
      <c r="F19" s="15">
        <v>53</v>
      </c>
      <c r="G19" s="15">
        <v>83</v>
      </c>
      <c r="H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>
        <v>0.19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98.8</v>
      </c>
      <c r="E22" s="14">
        <v>99.3</v>
      </c>
      <c r="F22" s="14">
        <v>85</v>
      </c>
      <c r="G22" s="14">
        <v>99.4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5" sqref="G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10FEF0-A452-462F-8CC3-613215560536}"/>
</file>

<file path=customXml/itemProps2.xml><?xml version="1.0" encoding="utf-8"?>
<ds:datastoreItem xmlns:ds="http://schemas.openxmlformats.org/officeDocument/2006/customXml" ds:itemID="{0D1A0E9C-EA51-4EB1-A5A2-391F9A39DEAC}"/>
</file>

<file path=customXml/itemProps3.xml><?xml version="1.0" encoding="utf-8"?>
<ds:datastoreItem xmlns:ds="http://schemas.openxmlformats.org/officeDocument/2006/customXml" ds:itemID="{BFDFCFE0-90F6-45E1-BFAD-F66A4D6C3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2019-01-10T03:32:21Z</cp:lastPrinted>
  <dcterms:created xsi:type="dcterms:W3CDTF">2017-07-10T05:27:40Z</dcterms:created>
  <dcterms:modified xsi:type="dcterms:W3CDTF">2019-01-10T19:59:13Z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