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20F0A148-8973-4566-96A1-1A8F2FEA9BDF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D25" i="1" l="1"/>
  <c r="D26" i="1"/>
  <c r="E26" i="1"/>
  <c r="E25" i="1"/>
  <c r="J25" i="1"/>
  <c r="J26" i="1"/>
  <c r="F26" i="1"/>
  <c r="F25" i="1"/>
  <c r="I25" i="1"/>
  <c r="I26" i="1"/>
  <c r="H25" i="1"/>
  <c r="H26" i="1"/>
  <c r="D24" i="4"/>
  <c r="D25" i="4"/>
  <c r="G26" i="1"/>
  <c r="G25" i="1"/>
</calcChain>
</file>

<file path=xl/sharedStrings.xml><?xml version="1.0" encoding="utf-8"?>
<sst xmlns="http://schemas.openxmlformats.org/spreadsheetml/2006/main" count="1125" uniqueCount="207">
  <si>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</si>
  <si>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</si>
  <si>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</si>
  <si>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</si>
  <si>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</si>
  <si>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</si>
  <si>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</si>
  <si>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</si>
  <si>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</si>
  <si>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</si>
  <si>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</si>
  <si>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</si>
  <si>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</si>
  <si>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</si>
  <si>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</si>
  <si>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</si>
  <si>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</si>
  <si>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</si>
  <si>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</si>
  <si>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</si>
  <si>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</si>
  <si>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</si>
  <si>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</si>
  <si>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</si>
  <si>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</si>
  <si>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</si>
  <si>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</si>
  <si>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</si>
  <si>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</si>
  <si>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</si>
  <si>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</si>
  <si>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</si>
  <si>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</si>
  <si>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</si>
  <si>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</si>
  <si>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</si>
  <si>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</si>
  <si>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</si>
  <si>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</si>
  <si>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</si>
  <si>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</si>
  <si>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</si>
  <si>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</si>
  <si>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</si>
  <si>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</si>
  <si>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</si>
  <si>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</si>
  <si>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</si>
  <si>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</si>
  <si>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</si>
  <si>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</si>
  <si>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</si>
  <si>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</si>
  <si>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</si>
  <si>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</si>
  <si>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</si>
  <si>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</si>
  <si>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</si>
  <si>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</si>
  <si>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</si>
  <si>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</si>
  <si>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</si>
  <si>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</si>
  <si>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</si>
  <si>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</si>
  <si>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</si>
  <si>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</si>
  <si>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</si>
  <si>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</si>
  <si>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</si>
  <si>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</si>
  <si>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</si>
  <si>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</si>
  <si>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</si>
  <si>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</si>
  <si>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</si>
  <si>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</si>
  <si>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</si>
  <si>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</si>
  <si>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</si>
  <si>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</si>
  <si>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</si>
  <si>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</si>
  <si>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</si>
  <si>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</si>
  <si>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</si>
  <si>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</si>
  <si>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</si>
  <si>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</si>
  <si>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</si>
  <si>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</si>
  <si>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</si>
  <si>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</si>
  <si>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</si>
  <si>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</si>
  <si>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</si>
  <si>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</si>
  <si>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</si>
  <si>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</si>
  <si>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</si>
  <si>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</si>
  <si>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</si>
  <si>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</si>
  <si>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</si>
  <si>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</si>
  <si>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</si>
  <si>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</si>
  <si>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</si>
  <si>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</si>
  <si>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</si>
  <si>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</si>
  <si>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</si>
  <si>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</si>
  <si>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</si>
  <si>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</si>
  <si>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</si>
  <si>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</si>
  <si>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</si>
  <si>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</si>
  <si>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</si>
  <si>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</si>
  <si>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</si>
  <si>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</si>
  <si>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</si>
  <si>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</si>
  <si>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</si>
  <si>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</si>
  <si>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</si>
  <si>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</si>
  <si>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</si>
  <si>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</si>
  <si>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</si>
  <si>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</si>
  <si>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</si>
  <si>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</si>
  <si>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</si>
  <si>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</si>
  <si>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</si>
  <si>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</si>
  <si>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</si>
  <si>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</si>
  <si>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</si>
  <si>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</si>
  <si>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</si>
  <si>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</si>
  <si>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</si>
  <si>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</si>
  <si>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</si>
  <si>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</si>
  <si>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</si>
  <si>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</si>
  <si>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</si>
  <si>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</si>
  <si>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</si>
  <si>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</si>
  <si>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</si>
  <si>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</si>
  <si>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</si>
  <si>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</si>
  <si>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</si>
  <si>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</si>
  <si>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</si>
  <si>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</si>
  <si>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</si>
  <si>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</si>
  <si>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</si>
  <si>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</si>
  <si>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</si>
  <si>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</si>
  <si>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</si>
  <si>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</si>
  <si>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</si>
  <si>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</si>
  <si>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</si>
  <si>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</si>
  <si>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</si>
  <si>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</si>
  <si>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</si>
  <si>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</si>
  <si>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</si>
  <si>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</si>
  <si>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</si>
  <si>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</si>
  <si>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</si>
  <si>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</si>
  <si>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</si>
  <si>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</si>
  <si>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</si>
  <si>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</si>
  <si>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</si>
  <si>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</si>
  <si>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</si>
  <si>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</si>
  <si>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</si>
  <si>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</si>
  <si>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</si>
  <si>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</si>
  <si>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</si>
  <si>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</si>
  <si>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</si>
  <si>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</si>
  <si>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</si>
  <si>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</si>
  <si>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20190213SRT02</t>
  </si>
  <si>
    <t xml:space="preserve">The sample was clear with no significant sediment </t>
  </si>
  <si>
    <t>ANZCO FOOD KOKIRI</t>
  </si>
  <si>
    <t>CLINT BOURKE (POST BORE)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</si>
</sst>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B5" sqref="B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154</v>
      </c>
      <c r="J3" s="69" t="s">
        <v>203</v>
      </c>
    </row>
    <row r="4" spans="1:10" ht="15.75">
      <c r="B4" s="3" t="s">
        <v>206</v>
      </c>
      <c r="F4" s="8"/>
      <c r="G4" s="8"/>
      <c r="H4" s="9" t="s">
        <v>56</v>
      </c>
      <c r="J4" s="70">
        <v>43509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4">
        <v>5.4</v>
      </c>
      <c r="E9" s="14">
        <v>5.7</v>
      </c>
      <c r="F9" s="14">
        <v>5</v>
      </c>
    </row>
    <row r="10" spans="1:10">
      <c r="A10" s="4"/>
      <c r="B10" s="10" t="s">
        <v>5</v>
      </c>
      <c r="C10" s="10" t="s">
        <v>52</v>
      </c>
      <c r="D10" s="11">
        <v>50</v>
      </c>
      <c r="E10" s="11">
        <v>40</v>
      </c>
      <c r="F10" s="11">
        <v>30</v>
      </c>
    </row>
    <row r="11" spans="1:10">
      <c r="A11" s="4"/>
      <c r="B11" s="10" t="s">
        <v>6</v>
      </c>
      <c r="C11" s="10" t="s">
        <v>52</v>
      </c>
      <c r="D11" s="11">
        <v>20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398.09677079905327</v>
      </c>
      <c r="E12" s="15">
        <v>159.61246559888227</v>
      </c>
      <c r="F12" s="15">
        <v>599.99336006241538</v>
      </c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-3.6999999999999993</v>
      </c>
      <c r="E13" s="14">
        <v>-4.0999999999999996</v>
      </c>
      <c r="F13" s="14">
        <v>-4.8999999999999995</v>
      </c>
    </row>
    <row r="14" spans="1:10">
      <c r="A14" s="4"/>
      <c r="B14" s="10" t="s">
        <v>10</v>
      </c>
      <c r="C14" s="10" t="s">
        <v>24</v>
      </c>
      <c r="D14" s="11">
        <v>0.3</v>
      </c>
      <c r="E14" s="11">
        <v>0.05</v>
      </c>
      <c r="F14" s="11">
        <v>0.04</v>
      </c>
    </row>
    <row r="15" spans="1:10">
      <c r="A15" s="4"/>
      <c r="B15" s="10" t="s">
        <v>11</v>
      </c>
      <c r="C15" s="10" t="s">
        <v>24</v>
      </c>
      <c r="D15" s="11">
        <v>0.04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>
        <v>50</v>
      </c>
      <c r="E16" s="11">
        <v>60</v>
      </c>
      <c r="F16" s="11">
        <v>90</v>
      </c>
    </row>
    <row r="17" spans="1:11">
      <c r="A17" s="4"/>
      <c r="B17" s="10" t="s">
        <v>15</v>
      </c>
      <c r="C17" s="10" t="s">
        <v>24</v>
      </c>
      <c r="D17" s="11">
        <v>6</v>
      </c>
      <c r="E17" s="11">
        <v>9</v>
      </c>
      <c r="F17" s="11">
        <v>41</v>
      </c>
    </row>
    <row r="18" spans="1:11">
      <c r="A18" s="4"/>
      <c r="B18" s="10" t="s">
        <v>185</v>
      </c>
      <c r="C18" s="10" t="s">
        <v>186</v>
      </c>
      <c r="D18" s="14">
        <f t="shared" ref="D18:F18" si="0">D19/10</f>
        <v>7</v>
      </c>
      <c r="E18" s="14">
        <f t="shared" si="0"/>
        <v>7.7</v>
      </c>
      <c r="F18" s="14">
        <f t="shared" si="0"/>
        <v>12.1</v>
      </c>
    </row>
    <row r="19" spans="1:11">
      <c r="A19" s="4"/>
      <c r="B19" s="10" t="s">
        <v>185</v>
      </c>
      <c r="C19" s="10" t="s">
        <v>187</v>
      </c>
      <c r="D19" s="15">
        <v>70</v>
      </c>
      <c r="E19" s="15">
        <v>77</v>
      </c>
      <c r="F19" s="15">
        <v>121</v>
      </c>
    </row>
    <row r="20" spans="1:11">
      <c r="A20" s="4"/>
      <c r="B20" s="10" t="s">
        <v>18</v>
      </c>
      <c r="C20" s="10" t="s">
        <v>25</v>
      </c>
      <c r="D20" s="14">
        <v>0.39</v>
      </c>
      <c r="E20" s="14">
        <v>0.34</v>
      </c>
      <c r="F20" s="14" t="s">
        <v>41</v>
      </c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4">
        <v>92.4</v>
      </c>
      <c r="E22" s="14">
        <v>76.599999999999994</v>
      </c>
      <c r="F22" s="14">
        <v>98.9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204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204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204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showWhiteSpace="0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0A803B-D649-486E-BA8C-A11894C5408C}"/>
</file>

<file path=customXml/itemProps2.xml><?xml version="1.0" encoding="utf-8"?>
<ds:datastoreItem xmlns:ds="http://schemas.openxmlformats.org/officeDocument/2006/customXml" ds:itemID="{7A1E882B-6192-4E1E-BFFB-96E1425F6D80}"/>
</file>

<file path=customXml/itemProps3.xml><?xml version="1.0" encoding="utf-8"?>
<ds:datastoreItem xmlns:ds="http://schemas.openxmlformats.org/officeDocument/2006/customXml" ds:itemID="{38557029-6962-471B-AF75-FEDC319003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2019-02-13T23:00:02Z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