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4F017388-C739-41EB-B98B-D9E0F9E0CC9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F25" i="1"/>
  <c r="F26" i="1"/>
  <c r="E25" i="1"/>
  <c r="E26" i="1"/>
  <c r="D25" i="1"/>
  <c r="D26" i="1"/>
  <c r="D25" i="4"/>
  <c r="D24" i="4"/>
  <c r="H25" i="1"/>
  <c r="H26" i="1"/>
  <c r="G26" i="1"/>
  <c r="G25" i="1"/>
  <c r="J25" i="1"/>
  <c r="J26" i="1"/>
  <c r="I25" i="1"/>
  <c r="I26" i="1"/>
</calcChain>
</file>

<file path=xl/sharedStrings.xml><?xml version="1.0" encoding="utf-8"?>
<sst xmlns="http://schemas.openxmlformats.org/spreadsheetml/2006/main" count="1134" uniqueCount="208">
  <si>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</si>
  <si>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</si>
  <si>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</si>
  <si>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</si>
  <si>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</si>
  <si>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</si>
  <si>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</si>
  <si>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</si>
  <si>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</si>
  <si>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</si>
  <si>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</si>
  <si>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</si>
  <si>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</si>
  <si>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</si>
  <si>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</si>
  <si>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</si>
  <si>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</si>
  <si>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</si>
  <si>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</si>
  <si>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</si>
  <si>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</si>
  <si>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</si>
  <si>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</si>
  <si>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</si>
  <si>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</si>
  <si>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</si>
  <si>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</si>
  <si>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</si>
  <si>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</si>
  <si>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</si>
  <si>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</si>
  <si>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</si>
  <si>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</si>
  <si>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</si>
  <si>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</si>
  <si>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</si>
  <si>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</si>
  <si>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</si>
  <si>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</si>
  <si>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</si>
  <si>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</si>
  <si>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</si>
  <si>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</si>
  <si>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</si>
  <si>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</si>
  <si>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</si>
  <si>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</si>
  <si>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</si>
  <si>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</si>
  <si>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</si>
  <si>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</si>
  <si>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</si>
  <si>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</si>
  <si>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</si>
  <si>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</si>
  <si>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</si>
  <si>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</si>
  <si>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</si>
  <si>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</si>
  <si>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</si>
  <si>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</si>
  <si>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</si>
  <si>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</si>
  <si>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</si>
  <si>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</si>
  <si>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</si>
  <si>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</si>
  <si>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</si>
  <si>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</si>
  <si>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</si>
  <si>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</si>
  <si>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</si>
  <si>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</si>
  <si>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</si>
  <si>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</si>
  <si>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</si>
  <si>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</si>
  <si>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</si>
  <si>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</si>
  <si>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</si>
  <si>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</si>
  <si>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</si>
  <si>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</si>
  <si>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</si>
  <si>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</si>
  <si>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</si>
  <si>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</si>
  <si>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</si>
  <si>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</si>
  <si>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</si>
  <si>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</si>
  <si>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</si>
  <si>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</si>
  <si>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</si>
  <si>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</si>
  <si>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</si>
  <si>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</si>
  <si>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</si>
  <si>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</si>
  <si>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</si>
  <si>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</si>
  <si>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</si>
  <si>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</si>
  <si>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</si>
  <si>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</si>
  <si>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</si>
  <si>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</si>
  <si>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</si>
  <si>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</si>
  <si>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</si>
  <si>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</si>
  <si>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</si>
  <si>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</si>
  <si>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</si>
  <si>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</si>
  <si>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</si>
  <si>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</si>
  <si>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</si>
  <si>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</si>
  <si>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</si>
  <si>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</si>
  <si>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</si>
  <si>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</si>
  <si>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</si>
  <si>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</si>
  <si>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</si>
  <si>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</si>
  <si>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</si>
  <si>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</si>
  <si>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</si>
  <si>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</si>
  <si>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</si>
  <si>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</si>
  <si>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</si>
  <si>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</si>
  <si>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</si>
  <si>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</si>
  <si>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</si>
  <si>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</si>
  <si>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</si>
  <si>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</si>
  <si>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</si>
  <si>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</si>
  <si>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</si>
  <si>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</si>
  <si>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</si>
  <si>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</si>
  <si>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</si>
  <si>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</si>
  <si>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</si>
  <si>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</si>
  <si>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</si>
  <si>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</si>
  <si>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</si>
  <si>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</si>
  <si>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</si>
  <si>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</si>
  <si>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</si>
  <si>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</si>
  <si>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</si>
  <si>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</si>
  <si>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</si>
  <si>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</si>
  <si>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</si>
  <si>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</si>
  <si>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</si>
  <si>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</si>
  <si>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</si>
  <si>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</si>
  <si>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</si>
  <si>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</si>
  <si>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</si>
  <si>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</si>
  <si>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</si>
  <si>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</si>
  <si>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</si>
  <si>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</si>
  <si>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</si>
  <si>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</si>
  <si>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</si>
  <si>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</si>
  <si>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</si>
  <si>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</si>
  <si>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</si>
  <si>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</si>
  <si>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</si>
  <si>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</si>
  <si>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</si>
  <si>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</si>
  <si>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</si>
  <si>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</si>
  <si>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</si>
  <si>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</si>
  <si>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</si>
  <si>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</si>
  <si>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</si>
  <si>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</si>
  <si>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</si>
  <si>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</si>
  <si>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</si>
  <si>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</si>
  <si>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</si>
  <si>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</si>
  <si>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SHAMROCK TRUST</t>
  </si>
  <si>
    <t>20190312SRT02</t>
  </si>
  <si>
    <t xml:space="preserve">The sample was slightly discoloured with some significant sediment 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</si>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</sst>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15" sqref="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43536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6.7</v>
      </c>
      <c r="F9" s="14">
        <v>7.2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>
        <v>240</v>
      </c>
      <c r="E10" s="11">
        <v>245</v>
      </c>
      <c r="F10" s="11">
        <v>245</v>
      </c>
      <c r="G10" s="11">
        <v>70</v>
      </c>
      <c r="H10" s="5"/>
    </row>
    <row r="11" spans="1:10">
      <c r="A11" s="4"/>
      <c r="B11" s="10" t="s">
        <v>6</v>
      </c>
      <c r="C11" s="10" t="s">
        <v>52</v>
      </c>
      <c r="D11" s="11">
        <v>180</v>
      </c>
      <c r="E11" s="11">
        <v>259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76.028780575687136</v>
      </c>
      <c r="E12" s="15">
        <f t="shared" ref="E12" si="0">2*(E10-(5*10^(E9-10)))/(1+(0.94*10^(E9-10)))*10^(6-E9)</f>
        <v>97.720815593753912</v>
      </c>
      <c r="F12" s="15">
        <v>30.86991988520424</v>
      </c>
      <c r="G12" s="15">
        <v>55.720847220121627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-0.70000000000000107</v>
      </c>
      <c r="E13" s="14">
        <f>+E9+0.5+VLOOKUP(E10,[2]LSI!$F$2:$G$25,2)+VLOOKUP(E11,[2]LSI!$H$2:$I$25,2)-12.1</f>
        <v>-0.59999999999999964</v>
      </c>
      <c r="F13" s="14">
        <v>-1.8000000000000007</v>
      </c>
      <c r="G13" s="14">
        <v>-3.0999999999999996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40</v>
      </c>
      <c r="E14" s="11" t="s">
        <v>40</v>
      </c>
      <c r="F14" s="11">
        <v>0.01</v>
      </c>
      <c r="G14" s="11">
        <v>0.01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>
        <v>0.02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390</v>
      </c>
      <c r="E16" s="11">
        <v>390</v>
      </c>
      <c r="F16" s="11">
        <v>400</v>
      </c>
      <c r="G16" s="11">
        <v>470</v>
      </c>
      <c r="H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29</v>
      </c>
      <c r="F17" s="11">
        <v>14</v>
      </c>
      <c r="G17" s="11">
        <v>185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55.3</v>
      </c>
      <c r="E18" s="14">
        <f t="shared" si="1"/>
        <v>55.3</v>
      </c>
      <c r="F18" s="14">
        <f t="shared" si="1"/>
        <v>56</v>
      </c>
      <c r="G18" s="14">
        <f t="shared" si="1"/>
        <v>66.7</v>
      </c>
      <c r="H18" s="5"/>
    </row>
    <row r="19" spans="1:11">
      <c r="A19" s="4"/>
      <c r="B19" s="10" t="s">
        <v>185</v>
      </c>
      <c r="C19" s="10" t="s">
        <v>187</v>
      </c>
      <c r="D19" s="15">
        <v>553</v>
      </c>
      <c r="E19" s="15">
        <v>553</v>
      </c>
      <c r="F19" s="15">
        <v>560</v>
      </c>
      <c r="G19" s="15">
        <v>667</v>
      </c>
      <c r="H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85</v>
      </c>
      <c r="E22" s="14">
        <v>91.7</v>
      </c>
      <c r="F22" s="14">
        <v>87.6</v>
      </c>
      <c r="G22" s="14">
        <v>97.6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32C5FA-D10D-4C58-959A-E2D66F7D3B3C}"/>
</file>

<file path=customXml/itemProps2.xml><?xml version="1.0" encoding="utf-8"?>
<ds:datastoreItem xmlns:ds="http://schemas.openxmlformats.org/officeDocument/2006/customXml" ds:itemID="{F7A6182C-9C82-4BEF-B2E8-0A1B751BB5DD}"/>
</file>

<file path=customXml/itemProps3.xml><?xml version="1.0" encoding="utf-8"?>
<ds:datastoreItem xmlns:ds="http://schemas.openxmlformats.org/officeDocument/2006/customXml" ds:itemID="{5EA26FCC-6654-4667-8DCA-35DAAACF6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2019-03-14T01:50:35Z</cp:lastPrinted>
  <dcterms:created xsi:type="dcterms:W3CDTF">2017-07-10T05:27:40Z</dcterms:created>
  <dcterms:modified xsi:type="dcterms:W3CDTF">2019-03-14T02:30:52Z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