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3958CBE3-0C8F-43DC-89EA-DC41E3912B69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E25" i="1" l="1"/>
  <c r="E26" i="1"/>
  <c r="D25" i="4"/>
  <c r="D24" i="4"/>
  <c r="I26" i="1"/>
  <c r="I25" i="1"/>
  <c r="D26" i="1"/>
  <c r="D25" i="1"/>
  <c r="H25" i="1"/>
  <c r="H26" i="1"/>
  <c r="G26" i="1"/>
  <c r="G25" i="1"/>
  <c r="F26" i="1"/>
  <c r="F25" i="1"/>
  <c r="J26" i="1"/>
  <c r="J25" i="1"/>
</calcChain>
</file>

<file path=xl/sharedStrings.xml><?xml version="1.0" encoding="utf-8"?>
<sst xmlns="http://schemas.openxmlformats.org/spreadsheetml/2006/main" count="1143" uniqueCount="209">
  <si>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</si>
  <si>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</si>
  <si>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</si>
  <si>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</si>
  <si>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</si>
  <si>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</si>
  <si>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</si>
  <si>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</si>
  <si>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</si>
  <si>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</si>
  <si>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</si>
  <si>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</si>
  <si>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</si>
  <si>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</si>
  <si>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</si>
  <si>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</si>
  <si>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</si>
  <si>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</si>
  <si>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</si>
  <si>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</si>
  <si>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</si>
  <si>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</si>
  <si>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</si>
  <si>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</si>
  <si>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</si>
  <si>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</si>
  <si>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</si>
  <si>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</si>
  <si>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</si>
  <si>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</si>
  <si>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</si>
  <si>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</si>
  <si>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</si>
  <si>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</si>
  <si>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</si>
  <si>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</si>
  <si>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</si>
  <si>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</si>
  <si>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</si>
  <si>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</si>
  <si>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</si>
  <si>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</si>
  <si>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</si>
  <si>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</si>
  <si>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</si>
  <si>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</si>
  <si>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</si>
  <si>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</si>
  <si>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</si>
  <si>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</si>
  <si>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</si>
  <si>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</si>
  <si>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</si>
  <si>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</si>
  <si>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</si>
  <si>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</si>
  <si>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</si>
  <si>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</si>
  <si>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</si>
  <si>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</si>
  <si>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</si>
  <si>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</si>
  <si>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</si>
  <si>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</si>
  <si>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</si>
  <si>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</si>
  <si>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</si>
  <si>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</si>
  <si>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</si>
  <si>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</si>
  <si>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</si>
  <si>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</si>
  <si>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</si>
  <si>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</si>
  <si>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</si>
  <si>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</si>
  <si>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</si>
  <si>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</si>
  <si>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</si>
  <si>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</si>
  <si>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</si>
  <si>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</si>
  <si>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</si>
  <si>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</si>
  <si>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</si>
  <si>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</si>
  <si>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</si>
  <si>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</si>
  <si>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</si>
  <si>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</si>
  <si>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</si>
  <si>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</si>
  <si>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</si>
  <si>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</si>
  <si>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</si>
  <si>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</si>
  <si>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</si>
  <si>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</si>
  <si>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</si>
  <si>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</si>
  <si>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</si>
  <si>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</si>
  <si>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</si>
  <si>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</si>
  <si>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</si>
  <si>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</si>
  <si>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</si>
  <si>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</si>
  <si>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</si>
  <si>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</si>
  <si>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</si>
  <si>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</si>
  <si>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</si>
  <si>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</si>
  <si>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</si>
  <si>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</si>
  <si>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</si>
  <si>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</si>
  <si>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</si>
  <si>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</si>
  <si>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</si>
  <si>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</si>
  <si>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</si>
  <si>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</si>
  <si>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</si>
  <si>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</si>
  <si>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</si>
  <si>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</si>
  <si>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</si>
  <si>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</si>
  <si>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</si>
  <si>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</si>
  <si>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</si>
  <si>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</si>
  <si>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</si>
  <si>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</si>
  <si>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</si>
  <si>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</si>
  <si>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</si>
  <si>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</si>
  <si>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</si>
  <si>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</si>
  <si>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</si>
  <si>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</si>
  <si>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</si>
  <si>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</si>
  <si>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</si>
  <si>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</si>
  <si>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</si>
  <si>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</si>
  <si>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</si>
  <si>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</si>
  <si>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</si>
  <si>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</si>
  <si>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</si>
  <si>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</si>
  <si>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</si>
  <si>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</si>
  <si>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</si>
  <si>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</si>
  <si>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</si>
  <si>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</si>
  <si>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</si>
  <si>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</si>
  <si>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</si>
  <si>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</si>
  <si>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</si>
  <si>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</si>
  <si>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</si>
  <si>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</si>
  <si>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</si>
  <si>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</si>
  <si>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</si>
  <si>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</si>
  <si>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</si>
  <si>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</si>
  <si>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</si>
  <si>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</si>
  <si>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</si>
  <si>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</si>
  <si>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</si>
  <si>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</si>
  <si>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</si>
  <si>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</si>
  <si>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</si>
  <si>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</si>
  <si>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</si>
  <si>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</si>
  <si>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</si>
  <si>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</si>
  <si>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</si>
  <si>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</si>
  <si>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</si>
  <si>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</si>
  <si>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</si>
  <si>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</si>
  <si>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</si>
  <si>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</si>
  <si>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</si>
  <si>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</si>
  <si>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</si>
  <si>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</si>
  <si>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</si>
  <si>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PASK</t>
  </si>
  <si>
    <t>20190408SRT01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</si>
  <si>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</si>
  <si>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</si>
  <si>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</si>
  <si>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 xml:space="preserve">THAMES FARM &amp; INDUSTRIAL SUPPLIES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</si>
</sst>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208</v>
      </c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43563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</v>
      </c>
      <c r="G9" s="14">
        <v>7</v>
      </c>
      <c r="H9" s="14">
        <v>6.4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145</v>
      </c>
      <c r="F10" s="11">
        <v>145</v>
      </c>
      <c r="G10" s="11">
        <v>135</v>
      </c>
      <c r="H10" s="11">
        <v>35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80</v>
      </c>
      <c r="F11" s="11">
        <v>95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23.007292210073537</v>
      </c>
      <c r="F12" s="15">
        <f t="shared" ref="F12" si="0">2*(F10-(5*10^(F9-10)))/(1+(0.94*10^(F9-10)))*10^(6-F9)</f>
        <v>28.971766539452915</v>
      </c>
      <c r="G12" s="15">
        <v>26.973644773912525</v>
      </c>
      <c r="H12" s="15">
        <v>27.859923728091601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-0.90000000000000036</v>
      </c>
      <c r="F13" s="14">
        <f>+F9+0.5+VLOOKUP(F10,[2]LSI!$F$2:$G$25,2)+VLOOKUP(F11,[2]LSI!$H$2:$I$25,2)-12.1</f>
        <v>-1</v>
      </c>
      <c r="G13" s="14">
        <v>-2.2000000000000011</v>
      </c>
      <c r="H13" s="14">
        <v>-3.4000000000000004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3.5</v>
      </c>
      <c r="F14" s="11">
        <v>3.05</v>
      </c>
      <c r="G14" s="11">
        <v>0.68</v>
      </c>
      <c r="H14" s="11">
        <v>0.03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0.28000000000000003</v>
      </c>
      <c r="F15" s="11">
        <v>0.6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240</v>
      </c>
      <c r="G16" s="11">
        <v>240</v>
      </c>
      <c r="H16" s="11">
        <v>290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21</v>
      </c>
      <c r="F17" s="11">
        <v>26</v>
      </c>
      <c r="G17" s="11">
        <v>28</v>
      </c>
      <c r="H17" s="11">
        <v>115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32.700000000000003</v>
      </c>
      <c r="F18" s="14">
        <f t="shared" si="1"/>
        <v>33.200000000000003</v>
      </c>
      <c r="G18" s="14">
        <f t="shared" si="1"/>
        <v>33.700000000000003</v>
      </c>
      <c r="H18" s="14">
        <f t="shared" si="1"/>
        <v>40.9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327</v>
      </c>
      <c r="F19" s="15">
        <v>332</v>
      </c>
      <c r="G19" s="15">
        <v>337</v>
      </c>
      <c r="H19" s="15">
        <v>409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37</v>
      </c>
      <c r="F20" s="14">
        <v>43.72</v>
      </c>
      <c r="G20" s="14">
        <v>6.19</v>
      </c>
      <c r="H20" s="14">
        <v>1.1200000000000001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81.5</v>
      </c>
      <c r="F22" s="14">
        <v>76.400000000000006</v>
      </c>
      <c r="G22" s="14">
        <v>25.6</v>
      </c>
      <c r="H22" s="14">
        <v>94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B00E16-A586-4659-9BDA-FDD4DC560C61}"/>
</file>

<file path=customXml/itemProps2.xml><?xml version="1.0" encoding="utf-8"?>
<ds:datastoreItem xmlns:ds="http://schemas.openxmlformats.org/officeDocument/2006/customXml" ds:itemID="{E58D6C0C-A238-4688-B785-8500BC0C1E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2019-04-10T22:42:46Z</dcterms:modified>
</cp:coreProperties>
</file>