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9F7D4DB2-A7BE-4B8A-9A5D-23D97D8E474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6" i="1"/>
  <c r="D25" i="1"/>
  <c r="F26" i="1"/>
  <c r="F25" i="1"/>
  <c r="J26" i="1"/>
  <c r="J25" i="1"/>
  <c r="H25" i="1"/>
  <c r="H26" i="1"/>
  <c r="I25" i="1"/>
  <c r="I26" i="1"/>
  <c r="G26" i="1"/>
  <c r="G25" i="1"/>
  <c r="E26" i="1"/>
  <c r="E25" i="1"/>
  <c r="D25" i="4"/>
  <c r="D24" i="4"/>
</calcChain>
</file>

<file path=xl/sharedStrings.xml><?xml version="1.0" encoding="utf-8"?>
<sst xmlns="http://schemas.openxmlformats.org/spreadsheetml/2006/main" count="1145" uniqueCount="208">
  <si>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</si>
  <si>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</si>
  <si>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</si>
  <si>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</si>
  <si>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</si>
  <si>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</si>
  <si>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</si>
  <si>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</si>
  <si>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</si>
  <si>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</si>
  <si>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</si>
  <si>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</si>
  <si>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</si>
  <si>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</si>
  <si>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</si>
  <si>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</si>
  <si>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</si>
  <si>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</si>
  <si>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</si>
  <si>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</si>
  <si>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</si>
  <si>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</si>
  <si>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</si>
  <si>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</si>
  <si>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</si>
  <si>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</si>
  <si>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</si>
  <si>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</si>
  <si>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</si>
  <si>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</si>
  <si>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</si>
  <si>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</si>
  <si>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</si>
  <si>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</si>
  <si>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</si>
  <si>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</si>
  <si>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</si>
  <si>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</si>
  <si>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</si>
  <si>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</si>
  <si>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</si>
  <si>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</si>
  <si>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</si>
  <si>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</si>
  <si>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</si>
  <si>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</si>
  <si>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</si>
  <si>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</si>
  <si>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</si>
  <si>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</si>
  <si>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</si>
  <si>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</si>
  <si>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</si>
  <si>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</si>
  <si>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</si>
  <si>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</si>
  <si>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</si>
  <si>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</si>
  <si>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</si>
  <si>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</si>
  <si>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</si>
  <si>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</si>
  <si>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</si>
  <si>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</si>
  <si>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</si>
  <si>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</si>
  <si>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</si>
  <si>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</si>
  <si>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</si>
  <si>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</si>
  <si>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</si>
  <si>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</si>
  <si>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</si>
  <si>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</si>
  <si>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</si>
  <si>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</si>
  <si>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</si>
  <si>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</si>
  <si>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</si>
  <si>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</si>
  <si>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</si>
  <si>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</si>
  <si>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</si>
  <si>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</si>
  <si>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</si>
  <si>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</si>
  <si>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</si>
  <si>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</si>
  <si>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</si>
  <si>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</si>
  <si>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</si>
  <si>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</si>
  <si>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</si>
  <si>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</si>
  <si>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</si>
  <si>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</si>
  <si>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</si>
  <si>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</si>
  <si>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</si>
  <si>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</si>
  <si>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</si>
  <si>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</si>
  <si>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</si>
  <si>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</si>
  <si>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</si>
  <si>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</si>
  <si>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</si>
  <si>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</si>
  <si>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</si>
  <si>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</si>
  <si>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</si>
  <si>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</si>
  <si>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</si>
  <si>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</si>
  <si>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</si>
  <si>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</si>
  <si>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</si>
  <si>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</si>
  <si>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</si>
  <si>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</si>
  <si>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</si>
  <si>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</si>
  <si>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</si>
  <si>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</si>
  <si>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</si>
  <si>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</si>
  <si>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</si>
  <si>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</si>
  <si>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</si>
  <si>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</si>
  <si>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</si>
  <si>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</si>
  <si>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</si>
  <si>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</si>
  <si>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</si>
  <si>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</si>
  <si>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</si>
  <si>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</si>
  <si>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</si>
  <si>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</si>
  <si>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</si>
  <si>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</si>
  <si>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</si>
  <si>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</si>
  <si>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</si>
  <si>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</si>
  <si>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</si>
  <si>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</si>
  <si>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</si>
  <si>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</si>
  <si>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</si>
  <si>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</si>
  <si>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</si>
  <si>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</si>
  <si>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</si>
  <si>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</si>
  <si>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</si>
  <si>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</si>
  <si>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</si>
  <si>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</si>
  <si>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</si>
  <si>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</si>
  <si>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</si>
  <si>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</si>
  <si>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</si>
  <si>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</si>
  <si>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</si>
  <si>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</si>
  <si>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</si>
  <si>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</si>
  <si>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</si>
  <si>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</si>
  <si>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</si>
  <si>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</si>
  <si>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</si>
  <si>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</si>
  <si>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</si>
  <si>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</si>
  <si>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</si>
  <si>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</si>
  <si>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</si>
  <si>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</si>
  <si>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</si>
  <si>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</si>
  <si>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</si>
  <si>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</si>
  <si>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</si>
  <si>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</si>
  <si>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</si>
  <si>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</si>
  <si>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</si>
  <si>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</si>
  <si>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</si>
  <si>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</si>
  <si>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</si>
  <si>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</si>
  <si>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</si>
  <si>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</si>
  <si>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</si>
  <si>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</si>
  <si>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</si>
  <si>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</si>
  <si>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</si>
  <si>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</si>
  <si>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DONALD BOLTON</t>
  </si>
  <si>
    <t>20190408SRT02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</si>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</sst>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E32" sqref="E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8</v>
      </c>
      <c r="F9" s="14">
        <v>8.1</v>
      </c>
      <c r="G9" s="14">
        <v>8.1999999999999993</v>
      </c>
      <c r="H9" s="14">
        <v>7.5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370</v>
      </c>
      <c r="F10" s="11">
        <v>370</v>
      </c>
      <c r="G10" s="11">
        <v>350</v>
      </c>
      <c r="H10" s="11">
        <v>100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180</v>
      </c>
      <c r="F11" s="11">
        <v>156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7.3300970873786397</v>
      </c>
      <c r="F12" s="15">
        <f t="shared" ref="F12" si="0">2*(F10-(5*10^(F9-10)))/(1+(0.94*10^(F9-10)))*10^(6-F9)</f>
        <v>5.8082941711263425</v>
      </c>
      <c r="G12" s="15">
        <v>4.3508819888551802</v>
      </c>
      <c r="H12" s="15">
        <v>6.3048140022142807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0.70000000000000107</v>
      </c>
      <c r="F13" s="14">
        <f>+F9+0.5+VLOOKUP(F10,[2]LSI!$F$2:$G$25,2)+VLOOKUP(F11,[2]LSI!$H$2:$I$25,2)-12.1</f>
        <v>0.79999999999999893</v>
      </c>
      <c r="G13" s="14">
        <v>-0.60000000000000142</v>
      </c>
      <c r="H13" s="14">
        <v>-1.8000000000000007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0.47</v>
      </c>
      <c r="F14" s="11">
        <v>0.48</v>
      </c>
      <c r="G14" s="11">
        <v>0.36</v>
      </c>
      <c r="H14" s="11">
        <v>0.03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460</v>
      </c>
      <c r="F16" s="11">
        <v>460</v>
      </c>
      <c r="G16" s="11">
        <v>450</v>
      </c>
      <c r="H16" s="11">
        <v>550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12</v>
      </c>
      <c r="G17" s="11">
        <v>7</v>
      </c>
      <c r="H17" s="11">
        <v>210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64.599999999999994</v>
      </c>
      <c r="F18" s="14">
        <f t="shared" si="1"/>
        <v>64</v>
      </c>
      <c r="G18" s="14">
        <f t="shared" si="1"/>
        <v>63.8</v>
      </c>
      <c r="H18" s="14">
        <f t="shared" si="1"/>
        <v>77.3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646</v>
      </c>
      <c r="F19" s="15">
        <v>640</v>
      </c>
      <c r="G19" s="15">
        <v>638</v>
      </c>
      <c r="H19" s="15">
        <v>773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0.67</v>
      </c>
      <c r="F20" s="14">
        <v>0.54</v>
      </c>
      <c r="G20" s="14">
        <v>0.65</v>
      </c>
      <c r="H20" s="14">
        <v>0.38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47.7</v>
      </c>
      <c r="F22" s="14">
        <v>48.2</v>
      </c>
      <c r="G22" s="14">
        <v>45</v>
      </c>
      <c r="H22" s="14">
        <v>97.8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DAEDE-F055-4FBC-8ECF-AE3FBF9F5C6D}"/>
</file>

<file path=customXml/itemProps2.xml><?xml version="1.0" encoding="utf-8"?>
<ds:datastoreItem xmlns:ds="http://schemas.openxmlformats.org/officeDocument/2006/customXml" ds:itemID="{A87D403F-87C5-47DD-9A3F-B3DDDA4CC8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2019-04-08T03:07:01Z</dcterms:modified>
</cp:coreProperties>
</file>