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4 April\"/>
    </mc:Choice>
  </mc:AlternateContent>
  <xr:revisionPtr revIDLastSave="0" documentId="13_ncr:1_{AF5C21FE-0C98-4D0E-A060-E7DF4C31A9B4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9" l="1"/>
  <c r="E15" i="1" l="1"/>
  <c r="F15" i="1"/>
  <c r="G15" i="1"/>
  <c r="H15" i="1"/>
  <c r="I15" i="1"/>
  <c r="J15" i="1"/>
  <c r="D15" i="1"/>
  <c r="F13" i="9"/>
  <c r="G13" i="9"/>
  <c r="E13" i="9"/>
  <c r="D14" i="17"/>
  <c r="G11" i="10" l="1"/>
  <c r="G10" i="10"/>
  <c r="J5" i="17" l="1"/>
  <c r="J4" i="17"/>
  <c r="D24" i="17"/>
  <c r="D13" i="17"/>
  <c r="D12" i="17"/>
  <c r="J14" i="1" l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G12" i="9" l="1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G18" i="9"/>
  <c r="E26" i="1"/>
  <c r="E25" i="1"/>
  <c r="F25" i="1"/>
  <c r="F26" i="1"/>
  <c r="I26" i="1"/>
  <c r="I25" i="1"/>
  <c r="G25" i="1"/>
  <c r="G26" i="1"/>
  <c r="D24" i="4"/>
  <c r="D25" i="4"/>
  <c r="J26" i="1"/>
  <c r="J25" i="1"/>
  <c r="D25" i="1"/>
  <c r="D26" i="1"/>
  <c r="H26" i="1"/>
  <c r="H25" i="1"/>
</calcChain>
</file>

<file path=xl/sharedStrings.xml><?xml version="1.0" encoding="utf-8"?>
<sst xmlns="http://schemas.openxmlformats.org/spreadsheetml/2006/main" count="1133" uniqueCount="211">
  <si>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</si>
  <si>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</si>
  <si>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</si>
  <si>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</si>
  <si>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</si>
  <si>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</si>
  <si>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</si>
  <si>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</si>
  <si>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</si>
  <si>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</si>
  <si>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</si>
  <si>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</si>
  <si>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</si>
  <si>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</si>
  <si>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</si>
  <si>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</si>
  <si>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</si>
  <si>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</si>
  <si>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</si>
  <si>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</si>
  <si>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</si>
  <si>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</si>
  <si>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</si>
  <si>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</si>
  <si>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</si>
  <si>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</si>
  <si>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</si>
  <si>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</si>
  <si>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</si>
  <si>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</si>
  <si>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</si>
  <si>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</si>
  <si>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</si>
  <si>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</si>
  <si>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</si>
  <si>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</si>
  <si>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</si>
  <si>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</si>
  <si>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</si>
  <si>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</si>
  <si>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</si>
  <si>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</si>
  <si>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</si>
  <si>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</si>
  <si>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</si>
  <si>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</si>
  <si>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</si>
  <si>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</si>
  <si>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</si>
  <si>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</si>
  <si>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</si>
  <si>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</si>
  <si>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</si>
  <si>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</si>
  <si>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</si>
  <si>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</si>
  <si>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</si>
  <si>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</si>
  <si>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</si>
  <si>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</si>
  <si>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</si>
  <si>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</si>
  <si>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</si>
  <si>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</si>
  <si>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</si>
  <si>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</si>
  <si>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</si>
  <si>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</si>
  <si>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</si>
  <si>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</si>
  <si>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</si>
  <si>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</si>
  <si>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</si>
  <si>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</si>
  <si>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</si>
  <si>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</si>
  <si>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</si>
  <si>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</si>
  <si>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</si>
  <si>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</si>
  <si>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</si>
  <si>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</si>
  <si>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</si>
  <si>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</si>
  <si>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</si>
  <si>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</si>
  <si>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</si>
  <si>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</si>
  <si>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</si>
  <si>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</si>
  <si>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</si>
  <si>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</si>
  <si>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</si>
  <si>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</si>
  <si>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</si>
  <si>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</si>
  <si>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</si>
  <si>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</si>
  <si>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</si>
  <si>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</si>
  <si>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</si>
  <si>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</si>
  <si>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</si>
  <si>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</si>
  <si>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</si>
  <si>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</si>
  <si>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</si>
  <si>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</si>
  <si>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</si>
  <si>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</si>
  <si>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</si>
  <si>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</si>
  <si>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</si>
  <si>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</si>
  <si>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</si>
  <si>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</si>
  <si>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</si>
  <si>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</si>
  <si>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</si>
  <si>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</si>
  <si>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</si>
  <si>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</si>
  <si>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</si>
  <si>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</si>
  <si>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</si>
  <si>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</si>
  <si>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</si>
  <si>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</si>
  <si>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</si>
  <si>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</si>
  <si>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</si>
  <si>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</si>
  <si>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</si>
  <si>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</si>
  <si>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</si>
  <si>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</si>
  <si>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</si>
  <si>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</si>
  <si>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</si>
  <si>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</si>
  <si>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</si>
  <si>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</si>
  <si>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</si>
  <si>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</si>
  <si>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</si>
  <si>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</si>
  <si>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</si>
  <si>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</si>
  <si>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</si>
  <si>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</si>
  <si>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</si>
  <si>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</si>
  <si>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</si>
  <si>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</si>
  <si>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</si>
  <si>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</si>
  <si>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</si>
  <si>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</si>
  <si>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</si>
  <si>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</si>
  <si>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</si>
  <si>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</si>
  <si>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</si>
  <si>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</si>
  <si>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</si>
  <si>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</si>
  <si>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</si>
  <si>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</si>
  <si>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</si>
  <si>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</si>
  <si>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</si>
  <si>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</si>
  <si>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</si>
  <si>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</si>
  <si>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</si>
  <si>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</si>
  <si>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</si>
  <si>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</si>
  <si>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</si>
  <si>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</si>
  <si>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</si>
  <si>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</si>
  <si>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</si>
  <si>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</si>
  <si>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</si>
  <si>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</si>
  <si>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</si>
  <si>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</si>
  <si>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</si>
  <si>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</si>
  <si>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</si>
  <si>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</si>
  <si>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</si>
  <si>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</si>
  <si>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</si>
  <si>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</si>
  <si>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</si>
  <si>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</si>
  <si>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</si>
  <si>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</si>
  <si>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</si>
  <si>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</si>
  <si>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</si>
  <si>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</si>
  <si>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>WILSON BORE #2</t>
  </si>
  <si>
    <t>20190429CHM04</t>
  </si>
  <si>
    <t>WILSON - BORE #2</t>
  </si>
  <si>
    <t>20190429SRT01</t>
  </si>
  <si>
    <t xml:space="preserve">Raw Water </t>
  </si>
  <si>
    <t xml:space="preserve">The sample was discoloured with some significant sediment </t>
  </si>
  <si>
    <t xml:space="preserve">The sample was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</si>
</sst>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4" zoomScale="130" zoomScaleNormal="110" zoomScalePageLayoutView="130" workbookViewId="0">
      <selection activeCell="D15" sqref="D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43586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43586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D12" sqref="D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43586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43586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topLeftCell="A4" zoomScale="130" zoomScaleNormal="110" zoomScalePageLayoutView="130" workbookViewId="0">
      <selection activeCell="G21" sqref="G2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207</v>
      </c>
    </row>
    <row r="4" spans="1:10" ht="15.75">
      <c r="B4" s="3" t="s">
        <v>206</v>
      </c>
      <c r="F4" s="8"/>
      <c r="G4" s="8"/>
      <c r="H4" s="9" t="s">
        <v>56</v>
      </c>
      <c r="J4" s="70">
        <v>43584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43586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208</v>
      </c>
      <c r="F8" s="72" t="s">
        <v>22</v>
      </c>
      <c r="G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5.9</v>
      </c>
      <c r="F9" s="14">
        <v>6</v>
      </c>
      <c r="G9" s="14">
        <v>5.4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90</v>
      </c>
      <c r="F10" s="11">
        <v>90</v>
      </c>
      <c r="G10" s="11">
        <v>40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40</v>
      </c>
      <c r="F11" s="11">
        <v>35</v>
      </c>
      <c r="G11" s="11">
        <v>20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226.58865546088003</v>
      </c>
      <c r="F12" s="15">
        <f t="shared" ref="F12:G12" si="0">2*(F10-(5*10^(F9-10)))/(1+(0.94*10^(F9-10)))*10^(6-F9)</f>
        <v>179.98208168432166</v>
      </c>
      <c r="G12" s="15">
        <f t="shared" si="0"/>
        <v>318.47721664396488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-2.6999999999999993</v>
      </c>
      <c r="F13" s="14">
        <f>+F9+0.5+VLOOKUP(F10,LSI!$F$2:$G$25,2)+VLOOKUP(F11,LSI!$H$2:$I$25,2)-12.1</f>
        <v>-2.5999999999999996</v>
      </c>
      <c r="G13" s="14">
        <f>+G9+0.5+VLOOKUP(G10,LSI!$F$2:$G$25,2)+VLOOKUP(G11,LSI!$H$2:$I$25,2)-12.1</f>
        <v>-3.9000000000000004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29.5</v>
      </c>
      <c r="F14" s="11">
        <v>29</v>
      </c>
      <c r="G14" s="11">
        <v>20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0.3</v>
      </c>
      <c r="F15" s="11" t="s">
        <v>40</v>
      </c>
      <c r="G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110</v>
      </c>
      <c r="F16" s="11">
        <v>110</v>
      </c>
      <c r="G16" s="11">
        <v>132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7</v>
      </c>
      <c r="F17" s="11">
        <v>5</v>
      </c>
      <c r="G17" s="11">
        <v>47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G18" si="1">E19/10</f>
        <v>16</v>
      </c>
      <c r="F18" s="14">
        <f t="shared" si="1"/>
        <v>15.2</v>
      </c>
      <c r="G18" s="14">
        <f t="shared" si="1"/>
        <v>18.600000000000001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160</v>
      </c>
      <c r="F19" s="15">
        <v>152</v>
      </c>
      <c r="G19" s="15">
        <v>186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30.31</v>
      </c>
      <c r="F20" s="14">
        <v>27.75</v>
      </c>
      <c r="G20" s="14">
        <v>27.4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630</v>
      </c>
      <c r="F21" s="11">
        <v>660</v>
      </c>
      <c r="G21" s="11">
        <v>550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0.2</v>
      </c>
      <c r="F22" s="14">
        <v>0.3</v>
      </c>
      <c r="G22" s="14">
        <v>1.4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209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210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199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10" zoomScale="130" zoomScaleNormal="110" zoomScalePageLayoutView="130" workbookViewId="0">
      <selection activeCell="D15" sqref="D15:J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43586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43586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43586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L5" sqref="L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f ca="1">TODAY()</f>
        <v>43586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43586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D45368-9EF1-4F96-B78C-FA7D36BF7A65}"/>
</file>

<file path=customXml/itemProps2.xml><?xml version="1.0" encoding="utf-8"?>
<ds:datastoreItem xmlns:ds="http://schemas.openxmlformats.org/officeDocument/2006/customXml" ds:itemID="{C23BD88C-9CF5-412E-AFF6-35533E2CFB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2019-04-30T22:33:01Z</cp:lastPrinted>
  <dcterms:created xsi:type="dcterms:W3CDTF">2017-07-10T05:27:40Z</dcterms:created>
  <dcterms:modified xsi:type="dcterms:W3CDTF">2019-04-30T22:35:52Z</dcterms:modified>
</cp:coreProperties>
</file>