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C1FCAF30-EAB7-477F-9BF7-E9DCDBB1424A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F13" i="9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5" i="1" l="1"/>
  <c r="D26" i="1"/>
  <c r="I25" i="1"/>
  <c r="I26" i="1"/>
  <c r="D25" i="4"/>
  <c r="D24" i="4"/>
  <c r="H26" i="1"/>
  <c r="H25" i="1"/>
  <c r="G25" i="1"/>
  <c r="G26" i="1"/>
  <c r="F26" i="1"/>
  <c r="F25" i="1"/>
  <c r="E25" i="1"/>
  <c r="E26" i="1"/>
  <c r="J25" i="1"/>
  <c r="J26" i="1"/>
</calcChain>
</file>

<file path=xl/sharedStrings.xml><?xml version="1.0" encoding="utf-8"?>
<sst xmlns="http://schemas.openxmlformats.org/spreadsheetml/2006/main" count="1149" uniqueCount="207">
  <si>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</si>
  <si>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</si>
  <si>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</si>
  <si>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</si>
  <si>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</si>
  <si>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</si>
  <si>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</si>
  <si>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</si>
  <si>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</si>
  <si>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</si>
  <si>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</si>
  <si>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</si>
  <si>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</si>
  <si>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</si>
  <si>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</si>
  <si>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</si>
  <si>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</si>
  <si>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</si>
  <si>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</si>
  <si>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</si>
  <si>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</si>
  <si>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</si>
  <si>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</si>
  <si>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</si>
  <si>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</si>
  <si>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</si>
  <si>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</si>
  <si>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</si>
  <si>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</si>
  <si>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</si>
  <si>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</si>
  <si>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</si>
  <si>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</si>
  <si>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</si>
  <si>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</si>
  <si>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</si>
  <si>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</si>
  <si>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</si>
  <si>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</si>
  <si>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</si>
  <si>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</si>
  <si>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</si>
  <si>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</si>
  <si>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</si>
  <si>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</si>
  <si>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</si>
  <si>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</si>
  <si>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</si>
  <si>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</si>
  <si>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</si>
  <si>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</si>
  <si>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</si>
  <si>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</si>
  <si>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</si>
  <si>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</si>
  <si>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</si>
  <si>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</si>
  <si>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</si>
  <si>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</si>
  <si>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</si>
  <si>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</si>
  <si>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</si>
  <si>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</si>
  <si>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</si>
  <si>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</si>
  <si>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</si>
  <si>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</si>
  <si>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</si>
  <si>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</si>
  <si>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</si>
  <si>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</si>
  <si>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</si>
  <si>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</si>
  <si>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</si>
  <si>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</si>
  <si>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</si>
  <si>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</si>
  <si>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</si>
  <si>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</si>
  <si>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</si>
  <si>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</si>
  <si>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</si>
  <si>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</si>
  <si>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</si>
  <si>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</si>
  <si>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</si>
  <si>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</si>
  <si>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</si>
  <si>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</si>
  <si>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</si>
  <si>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</si>
  <si>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</si>
  <si>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</si>
  <si>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</si>
  <si>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</si>
  <si>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</si>
  <si>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</si>
  <si>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</si>
  <si>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</si>
  <si>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</si>
  <si>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</si>
  <si>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</si>
  <si>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</si>
  <si>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</si>
  <si>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</si>
  <si>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</si>
  <si>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</si>
  <si>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</si>
  <si>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</si>
  <si>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</si>
  <si>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</si>
  <si>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</si>
  <si>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</si>
  <si>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</si>
  <si>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</si>
  <si>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</si>
  <si>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</si>
  <si>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</si>
  <si>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</si>
  <si>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</si>
  <si>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</si>
  <si>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</si>
  <si>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</si>
  <si>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</si>
  <si>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</si>
  <si>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</si>
  <si>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</si>
  <si>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</si>
  <si>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</si>
  <si>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</si>
  <si>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</si>
  <si>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</si>
  <si>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</si>
  <si>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</si>
  <si>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</si>
  <si>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</si>
  <si>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</si>
  <si>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</si>
  <si>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</si>
  <si>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</si>
  <si>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</si>
  <si>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</si>
  <si>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</si>
  <si>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</si>
  <si>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</si>
  <si>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</si>
  <si>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</si>
  <si>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</si>
  <si>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</si>
  <si>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</si>
  <si>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</si>
  <si>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</si>
  <si>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</si>
  <si>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</si>
  <si>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</si>
  <si>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</si>
  <si>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</si>
  <si>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</si>
  <si>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</si>
  <si>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</si>
  <si>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</si>
  <si>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</si>
  <si>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</si>
  <si>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</si>
  <si>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</si>
  <si>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</si>
  <si>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</si>
  <si>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</si>
  <si>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</si>
  <si>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</si>
  <si>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</si>
  <si>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</si>
  <si>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</si>
  <si>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</si>
  <si>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</si>
  <si>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</si>
  <si>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</si>
  <si>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</si>
  <si>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</si>
  <si>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</si>
  <si>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</si>
  <si>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</si>
  <si>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</si>
  <si>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</si>
  <si>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</si>
  <si>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</si>
  <si>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</si>
  <si>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</si>
  <si>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</si>
  <si>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</si>
  <si>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</si>
  <si>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</si>
  <si>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</si>
  <si>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</si>
  <si>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</si>
  <si>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</si>
  <si>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</si>
  <si>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</si>
  <si>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</si>
  <si>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</si>
  <si>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</si>
  <si>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</si>
  <si>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</si>
  <si>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EARTHCARE SYSTEMS LTD </t>
  </si>
  <si>
    <t xml:space="preserve">KEITH DAWSON </t>
  </si>
  <si>
    <t>20190509SRT01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</si>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</sst>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22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zoomScale="130" zoomScaleNormal="110" zoomScalePageLayoutView="130" workbookViewId="0">
      <selection activeCell="H33" sqref="H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43594</v>
      </c>
    </row>
    <row r="5" spans="1:10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7.2</v>
      </c>
      <c r="G9" s="14">
        <v>7.3</v>
      </c>
      <c r="H9" s="14">
        <v>6.7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30</v>
      </c>
      <c r="F10" s="11">
        <v>45</v>
      </c>
      <c r="G10" s="11">
        <v>40</v>
      </c>
      <c r="H10" s="11">
        <v>40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>
        <v>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4.7593372567668002</v>
      </c>
      <c r="F12" s="15">
        <f t="shared" ref="F12" si="0">2*(F10-(5*10^(F9-10)))/(1+(0.94*10^(F9-10)))*10^(6-F9)</f>
        <v>5.6691701728606976</v>
      </c>
      <c r="G12" s="15">
        <v>4.000993818760521</v>
      </c>
      <c r="H12" s="15">
        <v>15.953582531769216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-2.6999999999999993</v>
      </c>
      <c r="F13" s="14">
        <f>+F9+0.5+VLOOKUP(F10,LSI!$F$2:$G$25,2)+VLOOKUP(F11,LSI!$H$2:$I$25,2)-12.1</f>
        <v>-2.5</v>
      </c>
      <c r="G13" s="14">
        <v>-2.5</v>
      </c>
      <c r="H13" s="14">
        <v>-3.0999999999999996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0.15</v>
      </c>
      <c r="F14" s="11">
        <v>0.4</v>
      </c>
      <c r="G14" s="11">
        <v>0.21</v>
      </c>
      <c r="H14" s="11">
        <v>0.06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100</v>
      </c>
      <c r="G16" s="11">
        <v>100</v>
      </c>
      <c r="H16" s="11">
        <v>110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15</v>
      </c>
      <c r="G17" s="11">
        <v>20</v>
      </c>
      <c r="H17" s="11">
        <v>41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14.5</v>
      </c>
      <c r="F18" s="14">
        <f t="shared" si="1"/>
        <v>14.4</v>
      </c>
      <c r="G18" s="14">
        <f t="shared" si="1"/>
        <v>14.1</v>
      </c>
      <c r="H18" s="14">
        <f t="shared" si="1"/>
        <v>15.7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145</v>
      </c>
      <c r="F19" s="15">
        <v>144</v>
      </c>
      <c r="G19" s="15">
        <v>141</v>
      </c>
      <c r="H19" s="15">
        <v>157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2.25</v>
      </c>
      <c r="F20" s="14">
        <v>2.19</v>
      </c>
      <c r="G20" s="14">
        <v>1.1499999999999999</v>
      </c>
      <c r="H20" s="14">
        <v>2.12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94.8</v>
      </c>
      <c r="F22" s="14">
        <v>93.7</v>
      </c>
      <c r="G22" s="14">
        <v>91.3</v>
      </c>
      <c r="H22" s="14">
        <v>96.5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6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19D9FD-6291-4E22-A0FC-06E773512524}"/>
</file>

<file path=customXml/itemProps2.xml><?xml version="1.0" encoding="utf-8"?>
<ds:datastoreItem xmlns:ds="http://schemas.openxmlformats.org/officeDocument/2006/customXml" ds:itemID="{4F0B57C7-0294-4D45-BF03-CB0E552A68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2019-05-09T23:50:03Z</dcterms:modified>
</cp:coreProperties>
</file>