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B13FD797-FC5D-4D37-9F60-2F054F0FCDBD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J25" i="1" l="1"/>
  <c r="J26" i="1"/>
  <c r="G25" i="1"/>
  <c r="G26" i="1"/>
  <c r="E25" i="1"/>
  <c r="E26" i="1"/>
  <c r="F25" i="1"/>
  <c r="F26" i="1"/>
  <c r="D24" i="17"/>
  <c r="D25" i="17"/>
  <c r="D24" i="4"/>
  <c r="D25" i="4"/>
  <c r="H25" i="1"/>
  <c r="H26" i="1"/>
  <c r="I26" i="1"/>
  <c r="I25" i="1"/>
  <c r="K25" i="1"/>
  <c r="K26" i="1"/>
</calcChain>
</file>

<file path=xl/sharedStrings.xml><?xml version="1.0" encoding="utf-8"?>
<sst xmlns="http://schemas.openxmlformats.org/spreadsheetml/2006/main" count="1176" uniqueCount="209">
  <si>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</si>
  <si>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</si>
  <si>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</si>
  <si>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</si>
  <si>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</si>
  <si>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</si>
  <si>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</si>
  <si>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</si>
  <si>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</si>
  <si>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</si>
  <si>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</si>
  <si>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</si>
  <si>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</si>
  <si>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</si>
  <si>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</si>
  <si>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</si>
  <si>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</si>
  <si>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</si>
  <si>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</si>
  <si>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</si>
  <si>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</si>
  <si>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</si>
  <si>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</si>
  <si>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</si>
  <si>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</si>
  <si>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</si>
  <si>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</si>
  <si>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</si>
  <si>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</si>
  <si>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</si>
  <si>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</si>
  <si>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</si>
  <si>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</si>
  <si>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</si>
  <si>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</si>
  <si>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</si>
  <si>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</si>
  <si>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</si>
  <si>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</si>
  <si>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</si>
  <si>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</si>
  <si>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</si>
  <si>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</si>
  <si>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</si>
  <si>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</si>
  <si>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</si>
  <si>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</si>
  <si>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</si>
  <si>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</si>
  <si>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</si>
  <si>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</si>
  <si>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</si>
  <si>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</si>
  <si>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</si>
  <si>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</si>
  <si>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</si>
  <si>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</si>
  <si>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</si>
  <si>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</si>
  <si>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</si>
  <si>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</si>
  <si>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</si>
  <si>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</si>
  <si>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</si>
  <si>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</si>
  <si>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</si>
  <si>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</si>
  <si>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</si>
  <si>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</si>
  <si>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</si>
  <si>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</si>
  <si>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</si>
  <si>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</si>
  <si>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</si>
  <si>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</si>
  <si>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</si>
  <si>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</si>
  <si>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</si>
  <si>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</si>
  <si>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</si>
  <si>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</si>
  <si>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</si>
  <si>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</si>
  <si>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</si>
  <si>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</si>
  <si>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</si>
  <si>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</si>
  <si>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</si>
  <si>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</si>
  <si>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</si>
  <si>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</si>
  <si>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</si>
  <si>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</si>
  <si>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</si>
  <si>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</si>
  <si>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</si>
  <si>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</si>
  <si>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</si>
  <si>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</si>
  <si>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</si>
  <si>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</si>
  <si>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</si>
  <si>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</si>
  <si>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</si>
  <si>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</si>
  <si>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</si>
  <si>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</si>
  <si>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</si>
  <si>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</si>
  <si>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</si>
  <si>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</si>
  <si>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</si>
  <si>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</si>
  <si>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</si>
  <si>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</si>
  <si>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</si>
  <si>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</si>
  <si>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</si>
  <si>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</si>
  <si>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</si>
  <si>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</si>
  <si>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</si>
  <si>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</si>
  <si>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</si>
  <si>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</si>
  <si>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</si>
  <si>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</si>
  <si>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</si>
  <si>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</si>
  <si>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</si>
  <si>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</si>
  <si>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</si>
  <si>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</si>
  <si>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</si>
  <si>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</si>
  <si>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</si>
  <si>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</si>
  <si>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</si>
  <si>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</si>
  <si>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</si>
  <si>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</si>
  <si>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</si>
  <si>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</si>
  <si>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</si>
  <si>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</si>
  <si>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</si>
  <si>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</si>
  <si>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</si>
  <si>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</si>
  <si>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</si>
  <si>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</si>
  <si>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</si>
  <si>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</si>
  <si>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</si>
  <si>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</si>
  <si>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</si>
  <si>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</si>
  <si>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</si>
  <si>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</si>
  <si>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</si>
  <si>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</si>
  <si>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</si>
  <si>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</si>
  <si>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</si>
  <si>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</si>
  <si>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</si>
  <si>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</si>
  <si>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</si>
  <si>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</si>
  <si>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</si>
  <si>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</si>
  <si>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</si>
  <si>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</si>
  <si>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</si>
  <si>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</si>
  <si>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</si>
  <si>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</si>
  <si>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</si>
  <si>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</si>
  <si>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</si>
  <si>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</si>
  <si>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</si>
  <si>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</si>
  <si>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</si>
  <si>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</si>
  <si>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</si>
  <si>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</si>
  <si>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</si>
  <si>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</si>
  <si>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</si>
  <si>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</si>
  <si>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</si>
  <si>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</si>
  <si>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</si>
  <si>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</si>
  <si>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</si>
  <si>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</si>
  <si>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</si>
  <si>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</si>
  <si>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</si>
  <si>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</si>
  <si>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</si>
  <si>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</si>
  <si>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KING FARM SERVICES </t>
  </si>
  <si>
    <t xml:space="preserve">PAUL WARNEFORD </t>
  </si>
  <si>
    <t>20190607SRT01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</si>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</sst>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13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6.7</v>
      </c>
      <c r="H9" s="14">
        <v>6.3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60</v>
      </c>
      <c r="F10" s="11">
        <v>35</v>
      </c>
      <c r="G10" s="11">
        <v>50</v>
      </c>
      <c r="H10" s="11">
        <v>30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>
        <v>35</v>
      </c>
      <c r="G11" s="11">
        <v>5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23.930873562206749</v>
      </c>
      <c r="F12" s="15">
        <f t="shared" ref="F12:G12" si="0">2*(F10-(5*10^(F9-10)))/(1+(0.94*10^(F9-10)))*10^(6-F9)</f>
        <v>13.959259774159834</v>
      </c>
      <c r="G12" s="15">
        <f t="shared" si="0"/>
        <v>19.942228046987982</v>
      </c>
      <c r="H12" s="15">
        <v>30.064595262765742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-2.0999999999999996</v>
      </c>
      <c r="F13" s="14">
        <f>+F9+0.5+VLOOKUP(F10,LSI!$F$2:$G$25,2)+VLOOKUP(F11,LSI!$H$2:$I$25,2)-12.1</f>
        <v>-2.2999999999999989</v>
      </c>
      <c r="G13" s="14">
        <f>+G9+0.5+VLOOKUP(G10,LSI!$F$2:$G$25,2)+VLOOKUP(G11,LSI!$H$2:$I$25,2)-12.1</f>
        <v>-2.9000000000000004</v>
      </c>
      <c r="H13" s="14">
        <v>-3.5999999999999996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8.4</v>
      </c>
      <c r="F14" s="11">
        <v>4.2</v>
      </c>
      <c r="G14" s="11">
        <v>1.2</v>
      </c>
      <c r="H14" s="11">
        <v>0.14000000000000001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>
        <v>0.15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80</v>
      </c>
      <c r="F16" s="11">
        <v>80</v>
      </c>
      <c r="G16" s="11">
        <v>80</v>
      </c>
      <c r="H16" s="11">
        <v>100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>
        <v>19</v>
      </c>
      <c r="G17" s="11" t="s">
        <v>39</v>
      </c>
      <c r="H17" s="11">
        <v>30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0.108</v>
      </c>
      <c r="F18" s="14">
        <f t="shared" ref="F18:H18" si="1">F19/1000</f>
        <v>0.109</v>
      </c>
      <c r="G18" s="14">
        <f t="shared" si="1"/>
        <v>0.108</v>
      </c>
      <c r="H18" s="14">
        <f t="shared" si="1"/>
        <v>0.13700000000000001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108</v>
      </c>
      <c r="F19" s="15">
        <v>109</v>
      </c>
      <c r="G19" s="15">
        <v>108</v>
      </c>
      <c r="H19" s="15">
        <v>137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19.100000000000001</v>
      </c>
      <c r="F20" s="14">
        <v>7.32</v>
      </c>
      <c r="G20" s="14">
        <v>1.08</v>
      </c>
      <c r="H20" s="14">
        <v>3.16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230</v>
      </c>
      <c r="F21" s="11">
        <v>35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26.8</v>
      </c>
      <c r="F22" s="14">
        <v>55</v>
      </c>
      <c r="G22" s="14">
        <v>30.7</v>
      </c>
      <c r="H22" s="14">
        <v>96.1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5C3F4B-A2F8-41D1-91FC-4E91C6AE0BC4}"/>
</file>

<file path=customXml/itemProps2.xml><?xml version="1.0" encoding="utf-8"?>
<ds:datastoreItem xmlns:ds="http://schemas.openxmlformats.org/officeDocument/2006/customXml" ds:itemID="{26066473-F7DF-4851-8D59-AF7F67413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2019-06-07T02:25:20Z</cp:lastPrinted>
  <dcterms:created xsi:type="dcterms:W3CDTF">2017-07-10T05:27:40Z</dcterms:created>
  <dcterms:modified xsi:type="dcterms:W3CDTF">2019-06-10T00:33:56Z</dcterms:modified>
</cp:coreProperties>
</file>