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9CABE834-3DEE-4679-A1C6-040B7412758F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9" l="1"/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5" i="17" l="1"/>
  <c r="D24" i="17"/>
  <c r="K26" i="1"/>
  <c r="K25" i="1"/>
  <c r="I26" i="1"/>
  <c r="I25" i="1"/>
  <c r="J26" i="1"/>
  <c r="J25" i="1"/>
  <c r="D25" i="4"/>
  <c r="D24" i="4"/>
  <c r="H25" i="1"/>
  <c r="H26" i="1"/>
  <c r="E26" i="1"/>
  <c r="E25" i="1"/>
  <c r="F25" i="1"/>
  <c r="F26" i="1"/>
  <c r="G25" i="1"/>
  <c r="G26" i="1"/>
</calcChain>
</file>

<file path=xl/sharedStrings.xml><?xml version="1.0" encoding="utf-8"?>
<sst xmlns="http://schemas.openxmlformats.org/spreadsheetml/2006/main" count="1176" uniqueCount="209">
  <si>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</si>
  <si>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</si>
  <si>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</si>
  <si>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</si>
  <si>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</si>
  <si>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</si>
  <si>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</si>
  <si>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</si>
  <si>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</si>
  <si>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</si>
  <si>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</si>
  <si>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</si>
  <si>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</si>
  <si>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</si>
  <si>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</si>
  <si>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</si>
  <si>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</si>
  <si>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</si>
  <si>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</si>
  <si>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</si>
  <si>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</si>
  <si>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</si>
  <si>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</si>
  <si>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</si>
  <si>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</si>
  <si>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</si>
  <si>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</si>
  <si>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</si>
  <si>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</si>
  <si>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</si>
  <si>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</si>
  <si>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</si>
  <si>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</si>
  <si>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</si>
  <si>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</si>
  <si>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</si>
  <si>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</si>
  <si>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</si>
  <si>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</si>
  <si>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</si>
  <si>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</si>
  <si>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</si>
  <si>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</si>
  <si>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</si>
  <si>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</si>
  <si>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</si>
  <si>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</si>
  <si>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</si>
  <si>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</si>
  <si>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</si>
  <si>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</si>
  <si>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</si>
  <si>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</si>
  <si>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</si>
  <si>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</si>
  <si>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</si>
  <si>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</si>
  <si>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</si>
  <si>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</si>
  <si>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</si>
  <si>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</si>
  <si>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</si>
  <si>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</si>
  <si>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</si>
  <si>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</si>
  <si>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</si>
  <si>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</si>
  <si>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</si>
  <si>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</si>
  <si>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</si>
  <si>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</si>
  <si>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</si>
  <si>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</si>
  <si>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</si>
  <si>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</si>
  <si>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</si>
  <si>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</si>
  <si>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</si>
  <si>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</si>
  <si>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</si>
  <si>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</si>
  <si>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</si>
  <si>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</si>
  <si>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</si>
  <si>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</si>
  <si>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</si>
  <si>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</si>
  <si>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</si>
  <si>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</si>
  <si>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</si>
  <si>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</si>
  <si>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</si>
  <si>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</si>
  <si>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</si>
  <si>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</si>
  <si>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</si>
  <si>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</si>
  <si>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</si>
  <si>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</si>
  <si>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</si>
  <si>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</si>
  <si>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</si>
  <si>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</si>
  <si>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</si>
  <si>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</si>
  <si>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</si>
  <si>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</si>
  <si>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</si>
  <si>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</si>
  <si>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</si>
  <si>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</si>
  <si>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</si>
  <si>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</si>
  <si>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</si>
  <si>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</si>
  <si>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</si>
  <si>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</si>
  <si>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</si>
  <si>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</si>
  <si>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</si>
  <si>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</si>
  <si>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</si>
  <si>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</si>
  <si>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</si>
  <si>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</si>
  <si>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</si>
  <si>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</si>
  <si>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</si>
  <si>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</si>
  <si>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</si>
  <si>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</si>
  <si>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</si>
  <si>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</si>
  <si>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</si>
  <si>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</si>
  <si>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</si>
  <si>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</si>
  <si>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</si>
  <si>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</si>
  <si>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</si>
  <si>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</si>
  <si>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</si>
  <si>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</si>
  <si>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</si>
  <si>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</si>
  <si>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</si>
  <si>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</si>
  <si>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</si>
  <si>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</si>
  <si>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</si>
  <si>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</si>
  <si>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</si>
  <si>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</si>
  <si>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</si>
  <si>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</si>
  <si>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</si>
  <si>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</si>
  <si>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</si>
  <si>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</si>
  <si>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</si>
  <si>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</si>
  <si>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</si>
  <si>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</si>
  <si>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</si>
  <si>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</si>
  <si>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</si>
  <si>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</si>
  <si>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</si>
  <si>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</si>
  <si>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</si>
  <si>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</si>
  <si>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</si>
  <si>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</si>
  <si>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</si>
  <si>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</si>
  <si>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</si>
  <si>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</si>
  <si>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</si>
  <si>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</si>
  <si>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</si>
  <si>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</si>
  <si>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</si>
  <si>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</si>
  <si>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</si>
  <si>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</si>
  <si>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</si>
  <si>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</si>
  <si>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</si>
  <si>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</si>
  <si>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</si>
  <si>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</si>
  <si>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</si>
  <si>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</si>
  <si>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</si>
  <si>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</si>
  <si>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</si>
  <si>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</si>
  <si>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</si>
  <si>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</si>
  <si>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</si>
  <si>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</si>
  <si>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</si>
  <si>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</si>
  <si>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R &amp; R CONTRACTING </t>
  </si>
  <si>
    <t xml:space="preserve">DRNASIN HOLDINGS </t>
  </si>
  <si>
    <t>20190628SRT01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</si>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</sst>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43644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5" zoomScale="130" zoomScaleNormal="110" zoomScalePageLayoutView="130" workbookViewId="0">
      <selection activeCell="I24" sqref="I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43644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6.8</v>
      </c>
      <c r="G9" s="14">
        <v>6.9</v>
      </c>
      <c r="H9" s="14">
        <v>6.6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115</v>
      </c>
      <c r="F10" s="11">
        <v>125</v>
      </c>
      <c r="G10" s="11">
        <v>125</v>
      </c>
      <c r="H10" s="11">
        <v>45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35</v>
      </c>
      <c r="F11" s="11">
        <v>40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28.932681348306645</v>
      </c>
      <c r="F12" s="15">
        <f t="shared" ref="F12:H12" si="0">2*(F10-(5*10^(F9-10)))/(1+(0.94*10^(F9-10)))*10^(6-F9)</f>
        <v>39.597844333862298</v>
      </c>
      <c r="G12" s="15">
        <f t="shared" si="0"/>
        <v>31.448653574584487</v>
      </c>
      <c r="H12" s="15">
        <f t="shared" si="0"/>
        <v>22.597521422390145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-1.5999999999999996</v>
      </c>
      <c r="F13" s="14">
        <f>+F9+0.5+VLOOKUP(F10,LSI!$F$2:$G$25,2)+VLOOKUP(F11,LSI!$H$2:$I$25,2)-12.1</f>
        <v>-1.5999999999999996</v>
      </c>
      <c r="G13" s="14">
        <v>-2.3000000000000007</v>
      </c>
      <c r="H13" s="14">
        <v>-3.1000000000000014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6.5</v>
      </c>
      <c r="F14" s="11">
        <v>8</v>
      </c>
      <c r="G14" s="11">
        <v>2.5</v>
      </c>
      <c r="H14" s="11">
        <v>0.66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>
        <v>0.1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350</v>
      </c>
      <c r="F16" s="11">
        <v>300</v>
      </c>
      <c r="G16" s="11">
        <v>300</v>
      </c>
      <c r="H16" s="11">
        <v>340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89</v>
      </c>
      <c r="F17" s="11">
        <v>65</v>
      </c>
      <c r="G17" s="11">
        <v>59</v>
      </c>
      <c r="H17" s="11">
        <v>145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0.48799999999999999</v>
      </c>
      <c r="F18" s="14">
        <f t="shared" ref="F18:H18" si="1">F19/1000</f>
        <v>0.41699999999999998</v>
      </c>
      <c r="G18" s="14">
        <f t="shared" si="1"/>
        <v>0.42799999999999999</v>
      </c>
      <c r="H18" s="14">
        <f t="shared" si="1"/>
        <v>0.47399999999999998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488</v>
      </c>
      <c r="F19" s="15">
        <v>417</v>
      </c>
      <c r="G19" s="15">
        <v>428</v>
      </c>
      <c r="H19" s="15">
        <v>474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16.579999999999998</v>
      </c>
      <c r="F20" s="14">
        <v>26.42</v>
      </c>
      <c r="G20" s="14">
        <v>1.69</v>
      </c>
      <c r="H20" s="14">
        <v>1.2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135</v>
      </c>
      <c r="F21" s="11">
        <v>220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31.8</v>
      </c>
      <c r="F22" s="14">
        <v>24.7</v>
      </c>
      <c r="G22" s="14">
        <v>50.8</v>
      </c>
      <c r="H22" s="14">
        <v>90.7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ED5A8A88-2FCB-4D3A-B9C9-2546D5EBA8A9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B21295F0-6476-4AAE-B82E-F1FF1FB2B3B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43647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482A74-BF2D-48E5-BCD4-11B1A5E971D5}"/>
</file>

<file path=customXml/itemProps2.xml><?xml version="1.0" encoding="utf-8"?>
<ds:datastoreItem xmlns:ds="http://schemas.openxmlformats.org/officeDocument/2006/customXml" ds:itemID="{E74D621A-3121-41C9-A3B9-401EFA2084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2019-07-01T04:11:46Z</cp:lastPrinted>
  <dcterms:created xsi:type="dcterms:W3CDTF">2017-07-10T05:27:40Z</dcterms:created>
  <dcterms:modified xsi:type="dcterms:W3CDTF">2019-07-01T04:12:34Z</dcterms:modified>
</cp:coreProperties>
</file>