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7 July\"/>
    </mc:Choice>
  </mc:AlternateContent>
  <xr:revisionPtr revIDLastSave="0" documentId="13_ncr:1_{CDE2B5FF-79E6-4B45-AC30-3030B822EBF3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F15" i="1"/>
  <c r="G15" i="1"/>
  <c r="H15" i="1"/>
  <c r="I15" i="1"/>
  <c r="J15" i="1"/>
  <c r="K15" i="1"/>
  <c r="E15" i="1"/>
  <c r="E13" i="9"/>
  <c r="D14" i="17"/>
  <c r="J5" i="17" l="1"/>
  <c r="J4" i="17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G12" i="9" l="1"/>
  <c r="F12" i="9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D24" i="4"/>
  <c r="D25" i="4"/>
  <c r="G25" i="1"/>
  <c r="G26" i="1"/>
  <c r="K25" i="1"/>
  <c r="K26" i="1"/>
  <c r="J25" i="1"/>
  <c r="J26" i="1"/>
  <c r="I26" i="1"/>
  <c r="I25" i="1"/>
  <c r="D25" i="17"/>
  <c r="D24" i="17"/>
  <c r="F26" i="1"/>
  <c r="F25" i="1"/>
  <c r="H26" i="1"/>
  <c r="H25" i="1"/>
  <c r="E26" i="1"/>
  <c r="E25" i="1"/>
</calcChain>
</file>

<file path=xl/sharedStrings.xml><?xml version="1.0" encoding="utf-8"?>
<sst xmlns="http://schemas.openxmlformats.org/spreadsheetml/2006/main" count="1172" uniqueCount="209">
  <si>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</si>
  <si>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</si>
  <si>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</si>
  <si>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</si>
  <si>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</si>
  <si>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</si>
  <si>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</si>
  <si>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</si>
  <si>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</si>
  <si>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</si>
  <si>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</si>
  <si>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</si>
  <si>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</si>
  <si>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</si>
  <si>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</si>
  <si>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</si>
  <si>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</si>
  <si>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</si>
  <si>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</si>
  <si>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</si>
  <si>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</si>
  <si>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</si>
  <si>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</si>
  <si>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</si>
  <si>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</si>
  <si>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</si>
  <si>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</si>
  <si>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</si>
  <si>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</si>
  <si>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</si>
  <si>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</si>
  <si>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</si>
  <si>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</si>
  <si>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</si>
  <si>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</si>
  <si>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</si>
  <si>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</si>
  <si>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</si>
  <si>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</si>
  <si>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</si>
  <si>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</si>
  <si>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</si>
  <si>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</si>
  <si>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</si>
  <si>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</si>
  <si>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</si>
  <si>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</si>
  <si>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</si>
  <si>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</si>
  <si>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</si>
  <si>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</si>
  <si>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</si>
  <si>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</si>
  <si>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</si>
  <si>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</si>
  <si>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</si>
  <si>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</si>
  <si>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</si>
  <si>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</si>
  <si>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</si>
  <si>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</si>
  <si>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</si>
  <si>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</si>
  <si>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</si>
  <si>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</si>
  <si>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</si>
  <si>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</si>
  <si>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</si>
  <si>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</si>
  <si>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</si>
  <si>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</si>
  <si>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</si>
  <si>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</si>
  <si>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</si>
  <si>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</si>
  <si>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</si>
  <si>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</si>
  <si>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</si>
  <si>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</si>
  <si>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</si>
  <si>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</si>
  <si>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</si>
  <si>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</si>
  <si>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</si>
  <si>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</si>
  <si>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</si>
  <si>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</si>
  <si>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</si>
  <si>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</si>
  <si>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</si>
  <si>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</si>
  <si>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</si>
  <si>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</si>
  <si>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</si>
  <si>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</si>
  <si>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</si>
  <si>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</si>
  <si>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</si>
  <si>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</si>
  <si>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</si>
  <si>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</si>
  <si>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</si>
  <si>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</si>
  <si>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</si>
  <si>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</si>
  <si>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</si>
  <si>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</si>
  <si>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</si>
  <si>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</si>
  <si>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</si>
  <si>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</si>
  <si>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</si>
  <si>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</si>
  <si>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</si>
  <si>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</si>
  <si>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</si>
  <si>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</si>
  <si>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</si>
  <si>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</si>
  <si>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</si>
  <si>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</si>
  <si>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</si>
  <si>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</si>
  <si>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</si>
  <si>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</si>
  <si>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</si>
  <si>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</si>
  <si>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</si>
  <si>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</si>
  <si>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</si>
  <si>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</si>
  <si>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</si>
  <si>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</si>
  <si>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</si>
  <si>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</si>
  <si>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</si>
  <si>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</si>
  <si>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</si>
  <si>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</si>
  <si>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</si>
  <si>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</si>
  <si>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</si>
  <si>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</si>
  <si>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</si>
  <si>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</si>
  <si>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</si>
  <si>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</si>
  <si>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</si>
  <si>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</si>
  <si>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</si>
  <si>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</si>
  <si>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</si>
  <si>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</si>
  <si>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</si>
  <si>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</si>
  <si>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</si>
  <si>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</si>
  <si>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</si>
  <si>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</si>
  <si>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</si>
  <si>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</si>
  <si>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</si>
  <si>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</si>
  <si>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</si>
  <si>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</si>
  <si>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</si>
  <si>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</si>
  <si>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</si>
  <si>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</si>
  <si>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</si>
  <si>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</si>
  <si>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</si>
  <si>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</si>
  <si>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</si>
  <si>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</si>
  <si>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</si>
  <si>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</si>
  <si>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</si>
  <si>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</si>
  <si>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</si>
  <si>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</si>
  <si>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</si>
  <si>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</si>
  <si>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</si>
  <si>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</si>
  <si>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</si>
  <si>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</si>
  <si>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</si>
  <si>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</si>
  <si>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</si>
  <si>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</si>
  <si>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</si>
  <si>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</si>
  <si>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</si>
  <si>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</si>
  <si>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</si>
  <si>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</si>
  <si>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</si>
  <si>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</si>
  <si>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</si>
  <si>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</si>
  <si>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</si>
  <si>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</si>
  <si>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 xml:space="preserve">M FARM </t>
  </si>
  <si>
    <t>BRETT KENDALL</t>
  </si>
  <si>
    <t>20190701SRT02</t>
  </si>
  <si>
    <t xml:space="preserve">Raw Water </t>
  </si>
  <si>
    <t xml:space="preserve">The sample was discoloured with some significant sediment </t>
  </si>
  <si>
    <t xml:space="preserve">The sample was slightly discoloured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</si>
</sst>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48B1AB-86C3-4284-819A-0AF8C77BA9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7239000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30</xdr:row>
      <xdr:rowOff>117231</xdr:rowOff>
    </xdr:from>
    <xdr:to>
      <xdr:col>1</xdr:col>
      <xdr:colOff>1171878</xdr:colOff>
      <xdr:row>33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47</xdr:row>
      <xdr:rowOff>131885</xdr:rowOff>
    </xdr:from>
    <xdr:to>
      <xdr:col>1</xdr:col>
      <xdr:colOff>1171877</xdr:colOff>
      <xdr:row>50</xdr:row>
      <xdr:rowOff>43962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D42" sqref="D4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43648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43648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201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9" zoomScale="130" zoomScaleNormal="110" zoomScalePageLayoutView="130" workbookViewId="0">
      <selection activeCell="C32" sqref="C3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43648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43648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0"/>
  <sheetViews>
    <sheetView tabSelected="1" view="pageLayout" topLeftCell="A2" zoomScale="130" zoomScaleNormal="110" zoomScalePageLayoutView="130" workbookViewId="0">
      <selection activeCell="C24" sqref="C2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43647</v>
      </c>
    </row>
    <row r="5" spans="1:10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43648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206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6.4</v>
      </c>
      <c r="F9" s="14">
        <v>6.7</v>
      </c>
      <c r="G9" s="14">
        <v>6.5</v>
      </c>
      <c r="H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45</v>
      </c>
      <c r="F10" s="11">
        <v>30</v>
      </c>
      <c r="G10" s="11">
        <v>10</v>
      </c>
      <c r="H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30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35.820187582957324</v>
      </c>
      <c r="F12" s="15">
        <f t="shared" ref="F12:G12" si="0">2*(F10-(5*10^(F9-10)))/(1+(0.94*10^(F9-10)))*10^(6-F9)</f>
        <v>11.964937016550451</v>
      </c>
      <c r="G12" s="15">
        <f t="shared" si="0"/>
        <v>6.3216761761741642</v>
      </c>
      <c r="H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-2.5999999999999996</v>
      </c>
      <c r="F13" s="14">
        <v>-3.2000000000000011</v>
      </c>
      <c r="G13" s="14">
        <v>-4</v>
      </c>
      <c r="H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6.9</v>
      </c>
      <c r="F14" s="11">
        <v>7.6</v>
      </c>
      <c r="G14" s="11">
        <v>4.8</v>
      </c>
      <c r="H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0.15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120</v>
      </c>
      <c r="F16" s="11">
        <v>120</v>
      </c>
      <c r="G16" s="11">
        <v>130</v>
      </c>
      <c r="H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11</v>
      </c>
      <c r="F17" s="11">
        <v>12</v>
      </c>
      <c r="G17" s="11">
        <v>48</v>
      </c>
      <c r="H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>E19/1000</f>
        <v>0.17100000000000001</v>
      </c>
      <c r="F18" s="14">
        <f t="shared" ref="F18:G18" si="1">F19/1000</f>
        <v>0.16700000000000001</v>
      </c>
      <c r="G18" s="14">
        <f t="shared" si="1"/>
        <v>0.183</v>
      </c>
      <c r="H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171</v>
      </c>
      <c r="F19" s="15">
        <v>167</v>
      </c>
      <c r="G19" s="15">
        <v>183</v>
      </c>
      <c r="H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6.16</v>
      </c>
      <c r="F20" s="14">
        <v>8.11</v>
      </c>
      <c r="G20" s="14">
        <v>6.41</v>
      </c>
      <c r="H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>
        <v>100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27.4</v>
      </c>
      <c r="F22" s="14">
        <v>27.8</v>
      </c>
      <c r="G22" s="14">
        <v>37.9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61" t="s">
        <v>62</v>
      </c>
      <c r="C29" s="62" t="s">
        <v>130</v>
      </c>
      <c r="D29" s="63"/>
      <c r="E29" s="63"/>
      <c r="F29" s="63"/>
      <c r="G29" s="63"/>
      <c r="H29" s="63"/>
      <c r="I29" s="63"/>
      <c r="J29" s="63"/>
      <c r="K29" s="5"/>
    </row>
    <row r="30" spans="1:11">
      <c r="A30" s="4"/>
      <c r="B30" s="55" t="s">
        <v>24</v>
      </c>
      <c r="C30" s="98" t="s">
        <v>132</v>
      </c>
      <c r="D30" s="97"/>
      <c r="E30" s="97"/>
      <c r="F30" s="97"/>
      <c r="G30" s="97"/>
      <c r="H30" s="97"/>
      <c r="I30" s="97"/>
      <c r="J30" s="97"/>
      <c r="K30" s="5"/>
    </row>
    <row r="31" spans="1:11">
      <c r="A31" s="4"/>
      <c r="B31" s="55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202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">
    <mergeCell ref="C30:J30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34" zoomScale="130" zoomScaleNormal="110" zoomScalePageLayoutView="130" workbookViewId="0">
      <selection activeCell="E51" sqref="E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199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43648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43648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E26/1000</f>
        <v>0</v>
      </c>
      <c r="F25" s="14">
        <f t="shared" ref="F25:K25" ca="1" si="2">F26/1000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E25*1000</f>
        <v>0</v>
      </c>
      <c r="F26" s="15">
        <f t="shared" ref="F26:K26" ca="1" si="3">F25*1000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8" t="s">
        <v>132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19" zoomScale="130" zoomScaleNormal="110" zoomScalePageLayoutView="130" workbookViewId="0">
      <selection activeCell="C25" sqref="C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199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43648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200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202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37" zoomScale="130" zoomScaleNormal="110" zoomScalePageLayoutView="130" workbookViewId="0">
      <selection activeCell="C51" sqref="C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43648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43648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6B9AC7-1732-4F4D-BCC6-8E24B8CE6632}"/>
</file>

<file path=customXml/itemProps2.xml><?xml version="1.0" encoding="utf-8"?>
<ds:datastoreItem xmlns:ds="http://schemas.openxmlformats.org/officeDocument/2006/customXml" ds:itemID="{72E68C8E-939A-445B-A71D-CA1E2DE177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2019-07-02T00:22:17Z</dcterms:modified>
</cp:coreProperties>
</file>