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9AF336E2-5998-4758-B081-EF6D9D3609E7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/>
  <c r="F18" i="9"/>
  <c r="G18" i="9"/>
  <c r="E25" i="1"/>
  <c r="E26" i="1"/>
  <c r="K26" i="1"/>
  <c r="K25" i="1"/>
  <c r="J25" i="1"/>
  <c r="J26" i="1"/>
  <c r="G25" i="1"/>
  <c r="G26" i="1"/>
  <c r="H26" i="1"/>
  <c r="H25" i="1"/>
  <c r="F26" i="1"/>
  <c r="F25" i="1"/>
  <c r="I26" i="1"/>
  <c r="I25" i="1"/>
  <c r="D25" i="4"/>
  <c r="D24" i="4"/>
  <c r="D25" i="17"/>
  <c r="D24" i="17"/>
</calcChain>
</file>

<file path=xl/sharedStrings.xml><?xml version="1.0" encoding="utf-8"?>
<sst xmlns="http://schemas.openxmlformats.org/spreadsheetml/2006/main" count="1174" uniqueCount="208">
  <si>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</si>
  <si>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</si>
  <si>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</si>
  <si>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</si>
  <si>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</si>
  <si>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</si>
  <si>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</si>
  <si>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</si>
  <si>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</si>
  <si>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</si>
  <si>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</si>
  <si>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</si>
  <si>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</si>
  <si>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</si>
  <si>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</si>
  <si>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</si>
  <si>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</si>
  <si>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</si>
  <si>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</si>
  <si>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</si>
  <si>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</si>
  <si>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</si>
  <si>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</si>
  <si>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</si>
  <si>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</si>
  <si>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</si>
  <si>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</si>
  <si>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</si>
  <si>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</si>
  <si>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</si>
  <si>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</si>
  <si>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</si>
  <si>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</si>
  <si>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</si>
  <si>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</si>
  <si>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</si>
  <si>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</si>
  <si>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</si>
  <si>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</si>
  <si>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</si>
  <si>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</si>
  <si>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</si>
  <si>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</si>
  <si>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</si>
  <si>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</si>
  <si>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</si>
  <si>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</si>
  <si>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</si>
  <si>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</si>
  <si>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</si>
  <si>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</si>
  <si>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</si>
  <si>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</si>
  <si>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</si>
  <si>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</si>
  <si>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</si>
  <si>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</si>
  <si>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</si>
  <si>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</si>
  <si>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</si>
  <si>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</si>
  <si>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</si>
  <si>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</si>
  <si>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</si>
  <si>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</si>
  <si>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</si>
  <si>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</si>
  <si>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</si>
  <si>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</si>
  <si>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</si>
  <si>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</si>
  <si>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</si>
  <si>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</si>
  <si>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</si>
  <si>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</si>
  <si>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</si>
  <si>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</si>
  <si>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</si>
  <si>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</si>
  <si>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</si>
  <si>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</si>
  <si>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</si>
  <si>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</si>
  <si>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</si>
  <si>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</si>
  <si>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</si>
  <si>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</si>
  <si>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</si>
  <si>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</si>
  <si>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</si>
  <si>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</si>
  <si>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</si>
  <si>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</si>
  <si>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</si>
  <si>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</si>
  <si>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</si>
  <si>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</si>
  <si>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</si>
  <si>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</si>
  <si>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</si>
  <si>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</si>
  <si>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</si>
  <si>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</si>
  <si>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</si>
  <si>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</si>
  <si>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</si>
  <si>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</si>
  <si>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</si>
  <si>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</si>
  <si>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</si>
  <si>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</si>
  <si>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</si>
  <si>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</si>
  <si>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</si>
  <si>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</si>
  <si>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</si>
  <si>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</si>
  <si>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</si>
  <si>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</si>
  <si>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</si>
  <si>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</si>
  <si>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</si>
  <si>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</si>
  <si>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</si>
  <si>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</si>
  <si>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</si>
  <si>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</si>
  <si>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</si>
  <si>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</si>
  <si>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</si>
  <si>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</si>
  <si>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</si>
  <si>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</si>
  <si>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</si>
  <si>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</si>
  <si>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</si>
  <si>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</si>
  <si>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</si>
  <si>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</si>
  <si>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</si>
  <si>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</si>
  <si>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</si>
  <si>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</si>
  <si>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</si>
  <si>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</si>
  <si>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</si>
  <si>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</si>
  <si>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</si>
  <si>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</si>
  <si>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</si>
  <si>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</si>
  <si>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</si>
  <si>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</si>
  <si>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</si>
  <si>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</si>
  <si>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</si>
  <si>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</si>
  <si>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</si>
  <si>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</si>
  <si>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</si>
  <si>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</si>
  <si>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</si>
  <si>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</si>
  <si>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</si>
  <si>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</si>
  <si>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</si>
  <si>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</si>
  <si>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</si>
  <si>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</si>
  <si>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</si>
  <si>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</si>
  <si>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</si>
  <si>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</si>
  <si>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</si>
  <si>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</si>
  <si>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</si>
  <si>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</si>
  <si>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</si>
  <si>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</si>
  <si>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</si>
  <si>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</si>
  <si>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</si>
  <si>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</si>
  <si>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</si>
  <si>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</si>
  <si>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</si>
  <si>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</si>
  <si>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</si>
  <si>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</si>
  <si>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</si>
  <si>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</si>
  <si>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</si>
  <si>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</si>
  <si>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</si>
  <si>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</si>
  <si>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</si>
  <si>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</si>
  <si>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</si>
  <si>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</si>
  <si>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</si>
  <si>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</si>
  <si>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</si>
  <si>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</si>
  <si>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M FARM </t>
  </si>
  <si>
    <t>KATHY &amp; TOM POW (Before Holding Tank)</t>
  </si>
  <si>
    <t>20190708SRT03</t>
  </si>
  <si>
    <t>Raw Water</t>
  </si>
  <si>
    <t xml:space="preserve">The sample was discoloured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</si>
</sst>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8" zoomScale="130" zoomScaleNormal="110" zoomScalePageLayoutView="130" workbookViewId="0">
      <selection activeCell="H22" sqref="H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43651</v>
      </c>
    </row>
    <row r="5" spans="1:10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43655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6.7</v>
      </c>
      <c r="F9" s="14">
        <v>7</v>
      </c>
      <c r="G9" s="14">
        <v>6.7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90</v>
      </c>
      <c r="F10" s="11">
        <v>75</v>
      </c>
      <c r="G10" s="11">
        <v>25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145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35.896810107863047</v>
      </c>
      <c r="F12" s="15">
        <f t="shared" ref="F12:G12" si="0">2*(F10-(5*10^(F9-10)))/(1+(0.94*10^(F9-10)))*10^(6-F9)</f>
        <v>14.984914180670172</v>
      </c>
      <c r="G12" s="15">
        <f t="shared" si="0"/>
        <v>9.9706142589410671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-1.3000000000000007</v>
      </c>
      <c r="F13" s="14">
        <v>-2.4000000000000004</v>
      </c>
      <c r="G13" s="14">
        <v>-3.2000000000000011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0.92</v>
      </c>
      <c r="F14" s="11">
        <v>0.74</v>
      </c>
      <c r="G14" s="11">
        <v>0.95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230</v>
      </c>
      <c r="F16" s="11">
        <v>230</v>
      </c>
      <c r="G16" s="11">
        <v>260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21</v>
      </c>
      <c r="F17" s="11">
        <v>19</v>
      </c>
      <c r="G17" s="11">
        <v>96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0.33</v>
      </c>
      <c r="F18" s="14">
        <f t="shared" ref="F18:G18" si="1">F19/1000</f>
        <v>0.32900000000000001</v>
      </c>
      <c r="G18" s="14">
        <f t="shared" si="1"/>
        <v>0.36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330</v>
      </c>
      <c r="F19" s="15">
        <v>329</v>
      </c>
      <c r="G19" s="15">
        <v>360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177</v>
      </c>
      <c r="F20" s="14">
        <v>94</v>
      </c>
      <c r="G20" s="14">
        <v>98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50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15.8</v>
      </c>
      <c r="F22" s="14">
        <v>21.6</v>
      </c>
      <c r="G22" s="14">
        <v>31.1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43655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A4CC8D-CA79-4924-8695-EF1DF873D481}"/>
</file>

<file path=customXml/itemProps2.xml><?xml version="1.0" encoding="utf-8"?>
<ds:datastoreItem xmlns:ds="http://schemas.openxmlformats.org/officeDocument/2006/customXml" ds:itemID="{D4F4BE7C-D004-4FE1-8C2D-46540BED72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2019-07-08T22:59:26Z</dcterms:modified>
</cp:coreProperties>
</file>