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15" documentId="13_ncr:1_{5278E66E-FC31-41E4-952E-6FE393837506}" xr6:coauthVersionLast="41" xr6:coauthVersionMax="41" xr10:uidLastSave="{801663A2-F71A-4EF4-8AC2-82660129E538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26" i="1"/>
  <c r="H25" i="1"/>
  <c r="F25" i="1"/>
  <c r="F26" i="1"/>
  <c r="I26" i="1"/>
  <c r="I25" i="1"/>
  <c r="J25" i="1"/>
  <c r="J26" i="1"/>
  <c r="E26" i="1"/>
  <c r="E25" i="1"/>
  <c r="D24" i="18"/>
  <c r="D25" i="18"/>
  <c r="K25" i="1"/>
  <c r="K26" i="1"/>
  <c r="D24" i="4"/>
  <c r="D25" i="4"/>
  <c r="G25" i="1"/>
  <c r="G26" i="1"/>
</calcChain>
</file>

<file path=xl/sharedStrings.xml><?xml version="1.0" encoding="utf-8"?>
<sst xmlns="http://schemas.openxmlformats.org/spreadsheetml/2006/main" count="1178" uniqueCount="209">
  <si>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</si>
  <si>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</si>
  <si>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</si>
  <si>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</si>
  <si>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</si>
  <si>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</si>
  <si>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</si>
  <si>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</si>
  <si>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</si>
  <si>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</si>
  <si>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</si>
  <si>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</si>
  <si>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</si>
  <si>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</si>
  <si>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</si>
  <si>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</si>
  <si>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</si>
  <si>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</si>
  <si>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</si>
  <si>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</si>
  <si>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</si>
  <si>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</si>
  <si>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</si>
  <si>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</si>
  <si>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</si>
  <si>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</si>
  <si>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</si>
  <si>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</si>
  <si>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</si>
  <si>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</si>
  <si>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</si>
  <si>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</si>
  <si>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</si>
  <si>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</si>
  <si>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</si>
  <si>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</si>
  <si>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</si>
  <si>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</si>
  <si>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</si>
  <si>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</si>
  <si>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</si>
  <si>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</si>
  <si>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</si>
  <si>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</si>
  <si>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</si>
  <si>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</si>
  <si>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</si>
  <si>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</si>
  <si>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</si>
  <si>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</si>
  <si>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</si>
  <si>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</si>
  <si>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</si>
  <si>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</si>
  <si>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</si>
  <si>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</si>
  <si>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</si>
  <si>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</si>
  <si>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</si>
  <si>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</si>
  <si>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</si>
  <si>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</si>
  <si>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</si>
  <si>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</si>
  <si>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</si>
  <si>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</si>
  <si>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</si>
  <si>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</si>
  <si>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</si>
  <si>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</si>
  <si>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</si>
  <si>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</si>
  <si>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</si>
  <si>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</si>
  <si>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</si>
  <si>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</si>
  <si>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</si>
  <si>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</si>
  <si>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</si>
  <si>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</si>
  <si>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</si>
  <si>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</si>
  <si>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</si>
  <si>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</si>
  <si>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</si>
  <si>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</si>
  <si>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</si>
  <si>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</si>
  <si>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</si>
  <si>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</si>
  <si>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</si>
  <si>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</si>
  <si>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</si>
  <si>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</si>
  <si>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</si>
  <si>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</si>
  <si>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</si>
  <si>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</si>
  <si>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</si>
  <si>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</si>
  <si>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</si>
  <si>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</si>
  <si>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</si>
  <si>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</si>
  <si>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</si>
  <si>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</si>
  <si>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</si>
  <si>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</si>
  <si>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</si>
  <si>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</si>
  <si>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</si>
  <si>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</si>
  <si>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</si>
  <si>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</si>
  <si>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</si>
  <si>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</si>
  <si>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</si>
  <si>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</si>
  <si>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</si>
  <si>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</si>
  <si>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</si>
  <si>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</si>
  <si>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</si>
  <si>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</si>
  <si>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</si>
  <si>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</si>
  <si>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</si>
  <si>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</si>
  <si>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</si>
  <si>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</si>
  <si>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</si>
  <si>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</si>
  <si>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</si>
  <si>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</si>
  <si>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</si>
  <si>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</si>
  <si>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</si>
  <si>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</si>
  <si>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</si>
  <si>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</si>
  <si>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</si>
  <si>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</si>
  <si>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</si>
  <si>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</si>
  <si>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</si>
  <si>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</si>
  <si>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</si>
  <si>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</si>
  <si>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</si>
  <si>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</si>
  <si>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</si>
  <si>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</si>
  <si>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</si>
  <si>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</si>
  <si>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</si>
  <si>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</si>
  <si>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</si>
  <si>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</si>
  <si>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</si>
  <si>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</si>
  <si>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</si>
  <si>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</si>
  <si>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</si>
  <si>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</si>
  <si>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</si>
  <si>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</si>
  <si>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</si>
  <si>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</si>
  <si>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</si>
  <si>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</si>
  <si>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</si>
  <si>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</si>
  <si>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</si>
  <si>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</si>
  <si>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</si>
  <si>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</si>
  <si>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</si>
  <si>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</si>
  <si>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</si>
  <si>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</si>
  <si>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</si>
  <si>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</si>
  <si>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</si>
  <si>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</si>
  <si>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</si>
  <si>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</si>
  <si>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</si>
  <si>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</si>
  <si>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</si>
  <si>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</si>
  <si>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</si>
  <si>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</si>
  <si>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</si>
  <si>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</si>
  <si>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</si>
  <si>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</si>
  <si>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</si>
  <si>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</si>
  <si>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</si>
  <si>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</si>
  <si>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</si>
  <si>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</si>
  <si>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</si>
  <si>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 xml:space="preserve">NIND DAIRY </t>
  </si>
  <si>
    <t>LOCHHEAD HOLDING LTD</t>
  </si>
  <si>
    <t>20200116SRT01</t>
  </si>
  <si>
    <t xml:space="preserve">Raw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</si>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</sst>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155</v>
      </c>
    </row>
    <row r="4" spans="1:11" ht="15.75">
      <c r="B4" s="3" t="s">
        <v>204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2" zoomScale="130" zoomScaleNormal="110" zoomScalePageLayoutView="130" workbookViewId="0">
      <selection activeCell="H27" sqref="H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43846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7.6</v>
      </c>
      <c r="G9" s="14">
        <v>6.9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105</v>
      </c>
      <c r="F10" s="11">
        <v>80</v>
      </c>
      <c r="G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95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10.504230732188704</v>
      </c>
      <c r="F12" s="15">
        <f t="shared" ref="F12:G12" si="0">2*(F10-(5*10^(F9-10)))/(1+(0.94*10^(F9-10)))*10^(6-F9)</f>
        <v>4.003038091633516</v>
      </c>
      <c r="G12" s="15">
        <f t="shared" si="0"/>
        <v>6.2889313118060519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-0.79999999999999893</v>
      </c>
      <c r="F13" s="14">
        <v>-1.8000000000000007</v>
      </c>
      <c r="G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</v>
      </c>
      <c r="F14" s="11">
        <v>0.03</v>
      </c>
      <c r="G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0.03</v>
      </c>
      <c r="G15" s="11">
        <v>0.01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180</v>
      </c>
      <c r="G16" s="11">
        <v>250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38</v>
      </c>
      <c r="F17" s="11">
        <v>41</v>
      </c>
      <c r="G17" s="11">
        <v>145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18</v>
      </c>
      <c r="F18" s="11">
        <v>83</v>
      </c>
      <c r="G18" s="11">
        <v>89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0.26800000000000002</v>
      </c>
      <c r="F19" s="14">
        <f t="shared" ref="F19:G19" si="1">F20/1000</f>
        <v>0.254</v>
      </c>
      <c r="G19" s="14">
        <f t="shared" si="1"/>
        <v>0.34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268</v>
      </c>
      <c r="F20" s="15">
        <v>254</v>
      </c>
      <c r="G20" s="15">
        <v>340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2.7</v>
      </c>
      <c r="F21" s="14" t="s">
        <v>41</v>
      </c>
      <c r="G21" s="14" t="s">
        <v>41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70.7</v>
      </c>
      <c r="F23" s="14">
        <v>61.6</v>
      </c>
      <c r="G23" s="14">
        <v>96.4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208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2" t="s">
        <v>132</v>
      </c>
      <c r="D31" s="103"/>
      <c r="E31" s="103"/>
      <c r="F31" s="103"/>
      <c r="G31" s="103"/>
      <c r="H31" s="103"/>
      <c r="I31" s="103"/>
      <c r="J31" s="103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B74E81-D23D-47E7-BCC2-A4B5EAA47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2020-01-09T02:58:28Z</cp:lastPrinted>
  <dcterms:created xsi:type="dcterms:W3CDTF">2017-07-10T05:27:40Z</dcterms:created>
  <dcterms:modified xsi:type="dcterms:W3CDTF">2020-01-16T22:29:02Z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