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2 February\"/>
    </mc:Choice>
  </mc:AlternateContent>
  <xr:revisionPtr revIDLastSave="131" documentId="13_ncr:1_{5278E66E-FC31-41E4-952E-6FE393837506}" xr6:coauthVersionLast="44" xr6:coauthVersionMax="44" xr10:uidLastSave="{16051406-B57E-4E8A-925F-D37D80F7042E}"/>
  <bookViews>
    <workbookView xWindow="3555" yWindow="1965" windowWidth="21555" windowHeight="1501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G12" i="9" l="1"/>
  <c r="F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I25" i="1" l="1"/>
  <c r="I26" i="1"/>
  <c r="H25" i="1"/>
  <c r="H26" i="1"/>
  <c r="D25" i="18"/>
  <c r="D24" i="18"/>
  <c r="G26" i="1"/>
  <c r="G25" i="1"/>
  <c r="D25" i="4"/>
  <c r="D24" i="4"/>
  <c r="K26" i="1"/>
  <c r="K25" i="1"/>
  <c r="J26" i="1"/>
  <c r="J25" i="1"/>
  <c r="E26" i="1"/>
  <c r="E25" i="1"/>
  <c r="F26" i="1"/>
  <c r="F25" i="1"/>
</calcChain>
</file>

<file path=xl/sharedStrings.xml><?xml version="1.0" encoding="utf-8"?>
<sst xmlns="http://schemas.openxmlformats.org/spreadsheetml/2006/main" count="1181" uniqueCount="209">
  <si>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</si>
  <si>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</si>
  <si>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</si>
  <si>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</si>
  <si>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</si>
  <si>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</si>
  <si>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</si>
  <si>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</si>
  <si>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</si>
  <si>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</si>
  <si>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</si>
  <si>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</si>
  <si>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</si>
  <si>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</si>
  <si>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</si>
  <si>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</si>
  <si>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</si>
  <si>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</si>
  <si>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</si>
  <si>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</si>
  <si>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</si>
  <si>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</si>
  <si>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</si>
  <si>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</si>
  <si>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</si>
  <si>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</si>
  <si>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</si>
  <si>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</si>
  <si>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</si>
  <si>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</si>
  <si>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</si>
  <si>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</si>
  <si>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</si>
  <si>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</si>
  <si>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</si>
  <si>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</si>
  <si>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</si>
  <si>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</si>
  <si>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</si>
  <si>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</si>
  <si>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</si>
  <si>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</si>
  <si>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</si>
  <si>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</si>
  <si>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</si>
  <si>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</si>
  <si>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</si>
  <si>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</si>
  <si>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</si>
  <si>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</si>
  <si>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</si>
  <si>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</si>
  <si>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</si>
  <si>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</si>
  <si>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</si>
  <si>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</si>
  <si>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</si>
  <si>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</si>
  <si>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</si>
  <si>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</si>
  <si>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</si>
  <si>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</si>
  <si>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</si>
  <si>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</si>
  <si>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</si>
  <si>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</si>
  <si>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</si>
  <si>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</si>
  <si>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</si>
  <si>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</si>
  <si>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</si>
  <si>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</si>
  <si>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</si>
  <si>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</si>
  <si>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</si>
  <si>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</si>
  <si>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</si>
  <si>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</si>
  <si>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</si>
  <si>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</si>
  <si>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</si>
  <si>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</si>
  <si>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</si>
  <si>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</si>
  <si>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</si>
  <si>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</si>
  <si>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</si>
  <si>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</si>
  <si>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</si>
  <si>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</si>
  <si>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</si>
  <si>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</si>
  <si>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</si>
  <si>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</si>
  <si>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</si>
  <si>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</si>
  <si>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</si>
  <si>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</si>
  <si>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</si>
  <si>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</si>
  <si>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</si>
  <si>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</si>
  <si>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</si>
  <si>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</si>
  <si>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</si>
  <si>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</si>
  <si>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</si>
  <si>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</si>
  <si>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</si>
  <si>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</si>
  <si>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</si>
  <si>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</si>
  <si>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</si>
  <si>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</si>
  <si>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</si>
  <si>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</si>
  <si>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</si>
  <si>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</si>
  <si>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</si>
  <si>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</si>
  <si>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</si>
  <si>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</si>
  <si>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</si>
  <si>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</si>
  <si>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</si>
  <si>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</si>
  <si>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</si>
  <si>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</si>
  <si>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</si>
  <si>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</si>
  <si>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</si>
  <si>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</si>
  <si>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</si>
  <si>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</si>
  <si>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</si>
  <si>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</si>
  <si>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</si>
  <si>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</si>
  <si>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</si>
  <si>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</si>
  <si>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</si>
  <si>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</si>
  <si>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</si>
  <si>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</si>
  <si>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</si>
  <si>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</si>
  <si>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</si>
  <si>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</si>
  <si>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</si>
  <si>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</si>
  <si>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</si>
  <si>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</si>
  <si>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</si>
  <si>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</si>
  <si>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</si>
  <si>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</si>
  <si>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</si>
  <si>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</si>
  <si>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</si>
  <si>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</si>
  <si>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</si>
  <si>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</si>
  <si>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</si>
  <si>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</si>
  <si>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</si>
  <si>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</si>
  <si>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</si>
  <si>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</si>
  <si>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</si>
  <si>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</si>
  <si>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</si>
  <si>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</si>
  <si>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</si>
  <si>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</si>
  <si>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</si>
  <si>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</si>
  <si>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</si>
  <si>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</si>
  <si>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</si>
  <si>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</si>
  <si>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</si>
  <si>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</si>
  <si>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</si>
  <si>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</si>
  <si>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</si>
  <si>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</si>
  <si>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</si>
  <si>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</si>
  <si>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</si>
  <si>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</si>
  <si>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</si>
  <si>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</si>
  <si>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</si>
  <si>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</si>
  <si>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</si>
  <si>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</si>
  <si>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</si>
  <si>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</si>
  <si>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</si>
  <si>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</si>
  <si>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</si>
  <si>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</si>
  <si>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</si>
  <si>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 xml:space="preserve">Raw Water </t>
  </si>
  <si>
    <t xml:space="preserve">The sample was clear with no significant sediment </t>
  </si>
  <si>
    <t xml:space="preserve">The sample was slightly discoloured with some significant sediment </t>
  </si>
  <si>
    <t>20200219SRT02</t>
  </si>
  <si>
    <t>PUMP &amp; FILTRATION SERVICES</t>
  </si>
  <si>
    <t xml:space="preserve">TOM DAVIDSON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</si>
</sst>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0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44015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5" zoomScale="130" zoomScaleNormal="110" zoomScalePageLayoutView="130" workbookViewId="0">
      <selection activeCell="B13" sqref="B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44015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207</v>
      </c>
      <c r="F3" s="8"/>
      <c r="G3" s="8"/>
      <c r="H3" s="9" t="s">
        <v>154</v>
      </c>
      <c r="J3" s="69" t="s">
        <v>206</v>
      </c>
    </row>
    <row r="4" spans="1:10" ht="15.75">
      <c r="B4" s="3" t="s">
        <v>208</v>
      </c>
      <c r="F4" s="8"/>
      <c r="G4" s="8"/>
      <c r="H4" s="9" t="s">
        <v>56</v>
      </c>
      <c r="J4" s="70">
        <v>43880</v>
      </c>
    </row>
    <row r="5" spans="1:10">
      <c r="B5" s="9" t="s">
        <v>136</v>
      </c>
      <c r="C5" s="78" t="s">
        <v>139</v>
      </c>
      <c r="F5" s="8"/>
      <c r="G5" s="8"/>
      <c r="H5" s="9" t="s">
        <v>57</v>
      </c>
      <c r="J5" s="70">
        <v>43885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203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9.1999999999999993</v>
      </c>
      <c r="F9" s="14">
        <v>8.6999999999999993</v>
      </c>
      <c r="G9" s="14">
        <v>7.5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160</v>
      </c>
      <c r="F10" s="11">
        <v>135</v>
      </c>
      <c r="G10" s="11">
        <v>35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 t="s">
        <v>38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 t="s">
        <v>39</v>
      </c>
      <c r="F12" s="15">
        <f t="shared" ref="F12:G12" si="0">2*(F10-(5*10^(F9-10)))/(1+(0.94*10^(F9-10)))*10^(6-F9)</f>
        <v>0.51352771286426813</v>
      </c>
      <c r="G12" s="15">
        <f t="shared" si="0"/>
        <v>2.2060368272002706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v>9.9999999999999645E-2</v>
      </c>
      <c r="F13" s="14">
        <v>-0.50000000000000178</v>
      </c>
      <c r="G13" s="14">
        <v>-2.3000000000000007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0.17</v>
      </c>
      <c r="F14" s="11">
        <v>0.03</v>
      </c>
      <c r="G14" s="11">
        <v>0.03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270</v>
      </c>
      <c r="F16" s="11">
        <v>280</v>
      </c>
      <c r="G16" s="11">
        <v>370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42</v>
      </c>
      <c r="F17" s="11">
        <v>34</v>
      </c>
      <c r="G17" s="11">
        <v>150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110</v>
      </c>
      <c r="F18" s="11">
        <v>120</v>
      </c>
      <c r="G18" s="11">
        <v>130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</f>
        <v>37.6</v>
      </c>
      <c r="F19" s="14">
        <f t="shared" ref="F19:G19" si="1">F20/10</f>
        <v>39.4</v>
      </c>
      <c r="G19" s="14">
        <f t="shared" si="1"/>
        <v>51.4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376</v>
      </c>
      <c r="F20" s="15">
        <v>394</v>
      </c>
      <c r="G20" s="15">
        <v>514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2</v>
      </c>
      <c r="F21" s="14">
        <v>2.82</v>
      </c>
      <c r="G21" s="14">
        <v>1.74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91.4</v>
      </c>
      <c r="F23" s="14">
        <v>0</v>
      </c>
      <c r="G23" s="14">
        <v>64.8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204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205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204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6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195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44015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44015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44015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44015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44015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197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9e3d8395-3b78-4cee-bcbb-a4d4a59b9b21"/>
    <ds:schemaRef ds:uri="a485ba0b-8b54-4b26-a1c0-8a4bc31186f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8643BB-C52E-45C7-8B9B-DF0919175E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2020-07-03T01:57:07Z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