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MWTBusinessUnit/Shared Documents/Acqua OneDrive/Acqua by Davey/1. NZ Team File/Analysis/2021/04 April/"/>
    </mc:Choice>
  </mc:AlternateContent>
  <xr:revisionPtr revIDLastSave="48" documentId="6_{ABB9D3E0-2956-4B4A-8827-2A11F85587CA}" xr6:coauthVersionLast="46" xr6:coauthVersionMax="46" xr10:uidLastSave="{AFDB8235-4673-460B-9D50-C98E38DAB17C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F12" i="9" l="1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 l="1"/>
  <c r="F19" i="9"/>
  <c r="H26" i="1"/>
  <c r="H25" i="1"/>
  <c r="G26" i="1"/>
  <c r="G25" i="1"/>
  <c r="D25" i="4"/>
  <c r="D24" i="4"/>
  <c r="E25" i="1"/>
  <c r="E26" i="1"/>
  <c r="F25" i="1"/>
  <c r="F26" i="1"/>
  <c r="J25" i="1"/>
  <c r="J26" i="1"/>
  <c r="K25" i="1"/>
  <c r="K26" i="1"/>
  <c r="I26" i="1"/>
  <c r="I25" i="1"/>
</calcChain>
</file>

<file path=xl/sharedStrings.xml><?xml version="1.0" encoding="utf-8"?>
<sst xmlns="http://schemas.openxmlformats.org/spreadsheetml/2006/main" count="1170" uniqueCount="211">
  <si>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</si>
  <si>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</si>
  <si>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</si>
  <si>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</si>
  <si>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</si>
  <si>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</si>
  <si>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</si>
  <si>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</si>
  <si>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</si>
  <si>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</si>
  <si>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</si>
  <si>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</si>
  <si>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</si>
  <si>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</si>
  <si>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</si>
  <si>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</si>
  <si>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</si>
  <si>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</si>
  <si>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</si>
  <si>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</si>
  <si>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</si>
  <si>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</si>
  <si>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</si>
  <si>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</si>
  <si>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</si>
  <si>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</si>
  <si>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</si>
  <si>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</si>
  <si>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</si>
  <si>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</si>
  <si>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</si>
  <si>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</si>
  <si>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</si>
  <si>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</si>
  <si>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</si>
  <si>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</si>
  <si>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</si>
  <si>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</si>
  <si>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</si>
  <si>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</si>
  <si>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</si>
  <si>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</si>
  <si>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</si>
  <si>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</si>
  <si>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</si>
  <si>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</si>
  <si>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</si>
  <si>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</si>
  <si>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</si>
  <si>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</si>
  <si>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</si>
  <si>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</si>
  <si>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</si>
  <si>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</si>
  <si>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</si>
  <si>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</si>
  <si>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</si>
  <si>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</si>
  <si>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</si>
  <si>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</si>
  <si>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</si>
  <si>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</si>
  <si>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</si>
  <si>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</si>
  <si>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</si>
  <si>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</si>
  <si>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</si>
  <si>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</si>
  <si>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</si>
  <si>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</si>
  <si>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</si>
  <si>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</si>
  <si>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</si>
  <si>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</si>
  <si>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</si>
  <si>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</si>
  <si>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</si>
  <si>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</si>
  <si>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</si>
  <si>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</si>
  <si>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</si>
  <si>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</si>
  <si>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</si>
  <si>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</si>
  <si>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</si>
  <si>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</si>
  <si>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</si>
  <si>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</si>
  <si>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</si>
  <si>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</si>
  <si>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</si>
  <si>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</si>
  <si>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</si>
  <si>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</si>
  <si>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</si>
  <si>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</si>
  <si>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</si>
  <si>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</si>
  <si>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</si>
  <si>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</si>
  <si>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</si>
  <si>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</si>
  <si>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</si>
  <si>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</si>
  <si>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</si>
  <si>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</si>
  <si>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</si>
  <si>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</si>
  <si>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</si>
  <si>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</si>
  <si>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</si>
  <si>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</si>
  <si>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</si>
  <si>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</si>
  <si>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</si>
  <si>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</si>
  <si>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</si>
  <si>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</si>
  <si>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</si>
  <si>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</si>
  <si>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</si>
  <si>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</si>
  <si>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</si>
  <si>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</si>
  <si>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</si>
  <si>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</si>
  <si>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</si>
  <si>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</si>
  <si>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</si>
  <si>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</si>
  <si>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</si>
  <si>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</si>
  <si>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</si>
  <si>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</si>
  <si>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</si>
  <si>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</si>
  <si>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</si>
  <si>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</si>
  <si>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</si>
  <si>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</si>
  <si>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</si>
  <si>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</si>
  <si>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</si>
  <si>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</si>
  <si>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</si>
  <si>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</si>
  <si>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</si>
  <si>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</si>
  <si>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</si>
  <si>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</si>
  <si>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</si>
  <si>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</si>
  <si>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</si>
  <si>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</si>
  <si>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</si>
  <si>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</si>
  <si>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</si>
  <si>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</si>
  <si>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</si>
  <si>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</si>
  <si>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</si>
  <si>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</si>
  <si>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</si>
  <si>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</si>
  <si>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</si>
  <si>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</si>
  <si>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</si>
  <si>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</si>
  <si>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</si>
  <si>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</si>
  <si>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</si>
  <si>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</si>
  <si>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</si>
  <si>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</si>
  <si>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</si>
  <si>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</si>
  <si>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</si>
  <si>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</si>
  <si>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</si>
  <si>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</si>
  <si>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</si>
  <si>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</si>
  <si>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</si>
  <si>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</si>
  <si>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</si>
  <si>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</si>
  <si>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</si>
  <si>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</si>
  <si>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</si>
  <si>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</si>
  <si>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</si>
  <si>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</si>
  <si>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</si>
  <si>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</si>
  <si>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</si>
  <si>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</si>
  <si>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</si>
  <si>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</si>
  <si>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</si>
  <si>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</si>
  <si>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</si>
  <si>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</si>
  <si>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</si>
  <si>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 xml:space="preserve">THINK WATER MARLBOROUGH </t>
  </si>
  <si>
    <t>DARYN POPE</t>
  </si>
  <si>
    <t>20210408SRT01</t>
  </si>
  <si>
    <t xml:space="preserve">Raw Water </t>
  </si>
  <si>
    <t>After Softener</t>
  </si>
  <si>
    <t>Colour (Apparent)</t>
  </si>
  <si>
    <t xml:space="preserve">The sample was clear with some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</si>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</sst>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44294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44294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202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44294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44294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13" zoomScale="130" zoomScaleNormal="110" zoomScalePageLayoutView="130" workbookViewId="0">
      <selection activeCell="C28" sqref="C2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205</v>
      </c>
    </row>
    <row r="4" spans="1:10" ht="15.6">
      <c r="B4" s="3" t="s">
        <v>204</v>
      </c>
      <c r="F4" s="8"/>
      <c r="G4" s="8"/>
      <c r="H4" s="9" t="s">
        <v>56</v>
      </c>
      <c r="J4" s="70">
        <v>44294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44294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207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7.3</v>
      </c>
      <c r="F9" s="14">
        <v>7.4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25</v>
      </c>
      <c r="F10" s="11">
        <v>45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20</v>
      </c>
      <c r="F11" s="11">
        <v>20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2.5002468387386334</v>
      </c>
      <c r="F12" s="15">
        <f t="shared" ref="F12" si="0">2*(F10-(5*10^(F9-10)))/(1+(0.94*10^(F9-10)))*10^(6-F9)</f>
        <v>3.5735268190637952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-2.0999999999999996</v>
      </c>
      <c r="F13" s="14">
        <f>+F9+0.5+VLOOKUP(F10,LSI!$F$2:$G$25,2)+VLOOKUP(F11,LSI!$H$2:$I$25,2)-12.1</f>
        <v>-1.8000000000000007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0.16</v>
      </c>
      <c r="F14" s="11">
        <v>1.52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0.12</v>
      </c>
      <c r="F15" s="11">
        <v>0.14000000000000001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210</v>
      </c>
      <c r="F16" s="11">
        <v>360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69</v>
      </c>
      <c r="F17" s="11">
        <v>125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7</v>
      </c>
      <c r="F18" s="11">
        <v>8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29.3</v>
      </c>
      <c r="F19" s="14">
        <f t="shared" ref="F19" si="1">F20/10</f>
        <v>50.4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293</v>
      </c>
      <c r="F20" s="15">
        <v>504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1.37</v>
      </c>
      <c r="F21" s="14">
        <v>3.48</v>
      </c>
    </row>
    <row r="22" spans="1:11">
      <c r="A22" s="4"/>
      <c r="B22" s="10" t="s">
        <v>208</v>
      </c>
      <c r="C22" s="10" t="s">
        <v>164</v>
      </c>
      <c r="D22" s="11" t="s">
        <v>23</v>
      </c>
      <c r="E22" s="11">
        <v>20</v>
      </c>
      <c r="F22" s="11">
        <v>85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96</v>
      </c>
      <c r="F23" s="14">
        <v>79.5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209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210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201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2" t="s">
        <v>130</v>
      </c>
      <c r="D30" s="103"/>
      <c r="E30" s="103"/>
      <c r="F30" s="103"/>
      <c r="G30" s="103"/>
      <c r="H30" s="103"/>
      <c r="I30" s="103"/>
      <c r="J30" s="103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198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193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0:J30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44294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44294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44294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44294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44294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FD7DC0B-CEB6-4B06-ABE7-AC84D47B2667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purl.org/dc/dcmitype/"/>
    <ds:schemaRef ds:uri="http://purl.org/dc/elements/1.1/"/>
    <ds:schemaRef ds:uri="http://schemas.microsoft.com/sharepoint/v3"/>
    <ds:schemaRef ds:uri="http://schemas.microsoft.com/office/2006/documentManagement/types"/>
    <ds:schemaRef ds:uri="http://www.w3.org/XML/1998/namespace"/>
    <ds:schemaRef ds:uri="a485ba0b-8b54-4b26-a1c0-8a4bc31186fb"/>
    <ds:schemaRef ds:uri="http://schemas.microsoft.com/office/2006/metadata/properties"/>
    <ds:schemaRef ds:uri="http://schemas.openxmlformats.org/package/2006/metadata/core-properties"/>
    <ds:schemaRef ds:uri="9e3d8395-3b78-4cee-bcbb-a4d4a59b9b2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2021-04-08T09:34:42Z</cp:lastPrinted>
  <dcterms:created xsi:type="dcterms:W3CDTF">2017-07-10T05:27:40Z</dcterms:created>
  <dcterms:modified xsi:type="dcterms:W3CDTF">2021-04-08T09:56:12Z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