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7 July\"/>
    </mc:Choice>
  </mc:AlternateContent>
  <xr:revisionPtr revIDLastSave="0" documentId="13_ncr:1_{1968D388-520D-4DF7-A1BD-36FE99BE836C}" xr6:coauthVersionLast="47" xr6:coauthVersionMax="47" xr10:uidLastSave="{00000000-0000-0000-0000-000000000000}"/>
  <bookViews>
    <workbookView xWindow="31395" yWindow="660" windowWidth="22605" windowHeight="13545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 l="1"/>
  <c r="F19" i="9"/>
  <c r="G19" i="9"/>
  <c r="H19" i="9"/>
  <c r="J25" i="1"/>
  <c r="J26" i="1"/>
  <c r="G25" i="1"/>
  <c r="G26" i="1"/>
  <c r="D25" i="4"/>
  <c r="D24" i="4"/>
  <c r="K26" i="1"/>
  <c r="K25" i="1"/>
  <c r="F25" i="1"/>
  <c r="F26" i="1"/>
  <c r="E25" i="1"/>
  <c r="E26" i="1"/>
  <c r="H26" i="1"/>
  <c r="H25" i="1"/>
  <c r="I25" i="1"/>
  <c r="I26" i="1"/>
</calcChain>
</file>

<file path=xl/sharedStrings.xml><?xml version="1.0" encoding="utf-8"?>
<sst xmlns="http://schemas.openxmlformats.org/spreadsheetml/2006/main" count="1188" uniqueCount="208">
  <si>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</si>
  <si>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</si>
  <si>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</si>
  <si>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</si>
  <si>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</si>
  <si>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</si>
  <si>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</si>
  <si>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</si>
  <si>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</si>
  <si>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</si>
  <si>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</si>
  <si>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</si>
  <si>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</si>
  <si>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</si>
  <si>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</si>
  <si>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</si>
  <si>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</si>
  <si>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</si>
  <si>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</si>
  <si>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</si>
  <si>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</si>
  <si>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</si>
  <si>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</si>
  <si>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</si>
  <si>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</si>
  <si>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</si>
  <si>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</si>
  <si>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</si>
  <si>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</si>
  <si>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</si>
  <si>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</si>
  <si>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</si>
  <si>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</si>
  <si>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</si>
  <si>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</si>
  <si>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</si>
  <si>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</si>
  <si>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</si>
  <si>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</si>
  <si>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</si>
  <si>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</si>
  <si>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</si>
  <si>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</si>
  <si>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</si>
  <si>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</si>
  <si>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</si>
  <si>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</si>
  <si>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</si>
  <si>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</si>
  <si>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</si>
  <si>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</si>
  <si>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</si>
  <si>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</si>
  <si>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</si>
  <si>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</si>
  <si>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</si>
  <si>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</si>
  <si>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</si>
  <si>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</si>
  <si>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</si>
  <si>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</si>
  <si>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</si>
  <si>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</si>
  <si>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</si>
  <si>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</si>
  <si>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</si>
  <si>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</si>
  <si>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</si>
  <si>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</si>
  <si>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</si>
  <si>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</si>
  <si>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</si>
  <si>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</si>
  <si>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</si>
  <si>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</si>
  <si>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</si>
  <si>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</si>
  <si>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</si>
  <si>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</si>
  <si>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</si>
  <si>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</si>
  <si>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</si>
  <si>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</si>
  <si>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</si>
  <si>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</si>
  <si>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</si>
  <si>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</si>
  <si>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</si>
  <si>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</si>
  <si>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</si>
  <si>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</si>
  <si>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</si>
  <si>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</si>
  <si>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</si>
  <si>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</si>
  <si>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</si>
  <si>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</si>
  <si>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</si>
  <si>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</si>
  <si>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</si>
  <si>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</si>
  <si>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</si>
  <si>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</si>
  <si>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</si>
  <si>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</si>
  <si>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</si>
  <si>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</si>
  <si>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</si>
  <si>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</si>
  <si>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</si>
  <si>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</si>
  <si>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</si>
  <si>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</si>
  <si>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</si>
  <si>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</si>
  <si>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</si>
  <si>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</si>
  <si>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</si>
  <si>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</si>
  <si>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</si>
  <si>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</si>
  <si>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</si>
  <si>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</si>
  <si>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</si>
  <si>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</si>
  <si>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</si>
  <si>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</si>
  <si>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</si>
  <si>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</si>
  <si>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</si>
  <si>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</si>
  <si>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</si>
  <si>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</si>
  <si>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</si>
  <si>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</si>
  <si>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</si>
  <si>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</si>
  <si>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</si>
  <si>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</si>
  <si>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</si>
  <si>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</si>
  <si>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</si>
  <si>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</si>
  <si>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</si>
  <si>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</si>
  <si>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</si>
  <si>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</si>
  <si>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</si>
  <si>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</si>
  <si>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</si>
  <si>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</si>
  <si>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</si>
  <si>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</si>
  <si>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</si>
  <si>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</si>
  <si>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</si>
  <si>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</si>
  <si>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</si>
  <si>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</si>
  <si>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</si>
  <si>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</si>
  <si>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</si>
  <si>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</si>
  <si>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</si>
  <si>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</si>
  <si>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</si>
  <si>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</si>
  <si>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</si>
  <si>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</si>
  <si>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</si>
  <si>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</si>
  <si>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</si>
  <si>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</si>
  <si>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</si>
  <si>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</si>
  <si>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</si>
  <si>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</si>
  <si>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</si>
  <si>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</si>
  <si>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</si>
  <si>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</si>
  <si>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</si>
  <si>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</si>
  <si>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</si>
  <si>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</si>
  <si>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</si>
  <si>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</si>
  <si>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</si>
  <si>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</si>
  <si>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</si>
  <si>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</si>
  <si>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</si>
  <si>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</si>
  <si>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</si>
  <si>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</si>
  <si>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</si>
  <si>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</si>
  <si>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</si>
  <si>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</si>
  <si>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</si>
  <si>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</si>
  <si>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</si>
  <si>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</si>
  <si>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Pratt Milking Ltd</t>
  </si>
  <si>
    <t xml:space="preserve">Chalrie / Barham United </t>
  </si>
  <si>
    <t xml:space="preserve">The sample was slightly discoloured with significant sediment </t>
  </si>
  <si>
    <t xml:space="preserve">The sample was clear with no significant sediment </t>
  </si>
  <si>
    <t>20210723SRT01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</si>
</sst>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1160448</xdr:colOff>
      <xdr:row>35</xdr:row>
      <xdr:rowOff>17876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44400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202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44400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44400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30" zoomScaleNormal="110" zoomScalePageLayoutView="130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207</v>
      </c>
    </row>
    <row r="4" spans="1:10" ht="15.6">
      <c r="B4" s="3" t="s">
        <v>204</v>
      </c>
      <c r="F4" s="8"/>
      <c r="G4" s="8"/>
      <c r="H4" s="9" t="s">
        <v>56</v>
      </c>
      <c r="J4" s="70">
        <v>44400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44400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6.4</v>
      </c>
      <c r="F9" s="14">
        <v>5.8</v>
      </c>
      <c r="G9" s="14">
        <v>6</v>
      </c>
      <c r="H9" s="14">
        <v>6.2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25</v>
      </c>
      <c r="F10" s="11" t="s">
        <v>38</v>
      </c>
      <c r="G10" s="11">
        <v>5</v>
      </c>
      <c r="H10" s="11">
        <v>10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25</v>
      </c>
      <c r="F11" s="11">
        <v>15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19.899659873225886</v>
      </c>
      <c r="F12" s="15">
        <v>15.8469920396657</v>
      </c>
      <c r="G12" s="15">
        <f t="shared" ref="G12:H12" si="0">2*(G10-(5*10^(G9-10)))/(1+(0.94*10^(G9-10)))*10^(6-G9)</f>
        <v>9.9980601823428596</v>
      </c>
      <c r="H12" s="15">
        <f t="shared" si="0"/>
        <v>12.616267318602231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-2.7999999999999989</v>
      </c>
      <c r="F13" s="14">
        <v>-4.5</v>
      </c>
      <c r="G13" s="14">
        <v>-4.5999999999999996</v>
      </c>
      <c r="H13" s="14">
        <v>-4.2999999999999989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0.13</v>
      </c>
      <c r="F14" s="11">
        <v>0.24</v>
      </c>
      <c r="G14" s="11" t="s">
        <v>40</v>
      </c>
      <c r="H14" s="11">
        <v>0.01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0.02</v>
      </c>
      <c r="F15" s="11">
        <v>0.13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90</v>
      </c>
      <c r="F16" s="11">
        <v>130</v>
      </c>
      <c r="G16" s="11">
        <v>140</v>
      </c>
      <c r="H16" s="11">
        <v>130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4</v>
      </c>
      <c r="F17" s="11">
        <v>17</v>
      </c>
      <c r="G17" s="11">
        <v>14</v>
      </c>
      <c r="H17" s="11">
        <v>71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7</v>
      </c>
      <c r="F18" s="11">
        <v>10</v>
      </c>
      <c r="G18" s="11">
        <v>42</v>
      </c>
      <c r="H18" s="11">
        <v>38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13</v>
      </c>
      <c r="F19" s="14">
        <f t="shared" ref="F19:H19" si="1">F20/10</f>
        <v>18.3</v>
      </c>
      <c r="G19" s="14">
        <f t="shared" si="1"/>
        <v>19</v>
      </c>
      <c r="H19" s="14">
        <f t="shared" si="1"/>
        <v>18.3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130</v>
      </c>
      <c r="F20" s="15">
        <v>183</v>
      </c>
      <c r="G20" s="15">
        <v>190</v>
      </c>
      <c r="H20" s="15">
        <v>183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17.559999999999999</v>
      </c>
      <c r="F21" s="14">
        <v>2.06</v>
      </c>
      <c r="G21" s="14" t="s">
        <v>41</v>
      </c>
      <c r="H21" s="14" t="s">
        <v>41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86.2</v>
      </c>
      <c r="F23" s="14">
        <v>92.6</v>
      </c>
      <c r="G23" s="14">
        <v>80.900000000000006</v>
      </c>
      <c r="H23" s="14">
        <v>97.9</v>
      </c>
    </row>
    <row r="24" spans="1:11">
      <c r="A24" s="4"/>
      <c r="B24" s="66"/>
      <c r="C24" s="66"/>
      <c r="D24" s="68"/>
      <c r="E24" s="68"/>
      <c r="F24" s="68"/>
      <c r="G24" s="68"/>
      <c r="H24" s="68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205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206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44400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44400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44400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44400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2B32DBD-F477-4ADF-8AE3-69EC585588B9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2021-07-23T04:29:25Z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