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0 October\"/>
    </mc:Choice>
  </mc:AlternateContent>
  <xr:revisionPtr revIDLastSave="0" documentId="13_ncr:1_{BC6833A3-5AC0-4E5E-846D-F4C04834490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D25" i="4" l="1"/>
  <c r="D24" i="4"/>
  <c r="J26" i="1"/>
  <c r="J25" i="1"/>
  <c r="G25" i="1"/>
  <c r="G26" i="1"/>
  <c r="K25" i="1"/>
  <c r="K26" i="1"/>
  <c r="I25" i="1"/>
  <c r="I26" i="1"/>
  <c r="H25" i="1"/>
  <c r="H26" i="1"/>
  <c r="F25" i="1"/>
  <c r="F26" i="1"/>
  <c r="E26" i="1"/>
  <c r="E25" i="1"/>
  <c r="J1" i="18"/>
  <c r="J1" i="7"/>
  <c r="J1" i="1"/>
  <c r="J1" i="11"/>
  <c r="J1" i="13"/>
  <c r="J1" i="9"/>
  <c r="J1" i="10"/>
  <c r="J1" i="12"/>
  <c r="J1" i="16"/>
  <c r="J1" i="14"/>
  <c r="J1" i="4"/>
  <c r="J1" i="15"/>
</calcChain>
</file>

<file path=xl/sharedStrings.xml><?xml version="1.0" encoding="utf-8"?>
<sst xmlns="http://schemas.openxmlformats.org/spreadsheetml/2006/main" count="1183" uniqueCount="212">
  <si>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</si>
  <si>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</si>
  <si>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</si>
  <si>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</si>
  <si>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</si>
  <si>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</si>
  <si>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</si>
  <si>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</si>
  <si>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</si>
  <si>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</si>
  <si>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</si>
  <si>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</si>
  <si>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</si>
  <si>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</si>
  <si>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</si>
  <si>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</si>
  <si>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</si>
  <si>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</si>
  <si>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</si>
  <si>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</si>
  <si>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</si>
  <si>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</si>
  <si>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</si>
  <si>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</si>
  <si>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</si>
  <si>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</si>
  <si>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</si>
  <si>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</si>
  <si>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</si>
  <si>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</si>
  <si>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</si>
  <si>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</si>
  <si>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</si>
  <si>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</si>
  <si>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</si>
  <si>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</si>
  <si>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</si>
  <si>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</si>
  <si>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</si>
  <si>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</si>
  <si>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</si>
  <si>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</si>
  <si>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</si>
  <si>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</si>
  <si>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</si>
  <si>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</si>
  <si>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</si>
  <si>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</si>
  <si>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</si>
  <si>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</si>
  <si>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</si>
  <si>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</si>
  <si>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</si>
  <si>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</si>
  <si>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</si>
  <si>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</si>
  <si>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</si>
  <si>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</si>
  <si>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</si>
  <si>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</si>
  <si>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</si>
  <si>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</si>
  <si>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</si>
  <si>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</si>
  <si>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</si>
  <si>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</si>
  <si>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</si>
  <si>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</si>
  <si>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</si>
  <si>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</si>
  <si>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</si>
  <si>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</si>
  <si>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</si>
  <si>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</si>
  <si>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</si>
  <si>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</si>
  <si>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</si>
  <si>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</si>
  <si>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</si>
  <si>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</si>
  <si>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</si>
  <si>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</si>
  <si>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</si>
  <si>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</si>
  <si>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</si>
  <si>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</si>
  <si>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</si>
  <si>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</si>
  <si>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</si>
  <si>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</si>
  <si>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</si>
  <si>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</si>
  <si>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</si>
  <si>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</si>
  <si>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</si>
  <si>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</si>
  <si>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</si>
  <si>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</si>
  <si>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</si>
  <si>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</si>
  <si>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</si>
  <si>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</si>
  <si>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</si>
  <si>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</si>
  <si>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</si>
  <si>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</si>
  <si>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</si>
  <si>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</si>
  <si>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</si>
  <si>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</si>
  <si>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</si>
  <si>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</si>
  <si>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</si>
  <si>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</si>
  <si>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</si>
  <si>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</si>
  <si>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</si>
  <si>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</si>
  <si>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</si>
  <si>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</si>
  <si>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</si>
  <si>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</si>
  <si>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</si>
  <si>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</si>
  <si>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</si>
  <si>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</si>
  <si>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</si>
  <si>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</si>
  <si>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</si>
  <si>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</si>
  <si>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</si>
  <si>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</si>
  <si>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</si>
  <si>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</si>
  <si>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</si>
  <si>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</si>
  <si>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</si>
  <si>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</si>
  <si>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</si>
  <si>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</si>
  <si>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</si>
  <si>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</si>
  <si>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</si>
  <si>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</si>
  <si>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</si>
  <si>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</si>
  <si>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</si>
  <si>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</si>
  <si>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</si>
  <si>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</si>
  <si>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</si>
  <si>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</si>
  <si>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</si>
  <si>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</si>
  <si>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</si>
  <si>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</si>
  <si>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</si>
  <si>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</si>
  <si>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</si>
  <si>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</si>
  <si>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</si>
  <si>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</si>
  <si>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</si>
  <si>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</si>
  <si>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</si>
  <si>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</si>
  <si>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</si>
  <si>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</si>
  <si>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</si>
  <si>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</si>
  <si>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</si>
  <si>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</si>
  <si>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</si>
  <si>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</si>
  <si>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</si>
  <si>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</si>
  <si>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</si>
  <si>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</si>
  <si>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</si>
  <si>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</si>
  <si>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</si>
  <si>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</si>
  <si>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</si>
  <si>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</si>
  <si>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</si>
  <si>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</si>
  <si>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</si>
  <si>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</si>
  <si>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</si>
  <si>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</si>
  <si>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</si>
  <si>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</si>
  <si>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</si>
  <si>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</si>
  <si>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</si>
  <si>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</si>
  <si>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</si>
  <si>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</si>
  <si>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</si>
  <si>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</si>
  <si>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</si>
  <si>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</si>
  <si>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</si>
  <si>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</si>
  <si>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</si>
  <si>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</si>
  <si>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NZ Electrical &amp; Pumps</t>
  </si>
  <si>
    <t>Vege King</t>
  </si>
  <si>
    <t>20211021SRT02</t>
  </si>
  <si>
    <t xml:space="preserve">The sample was slightly discoloured with some significant sediment 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</si>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</sst>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30" sqref="G3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44490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5.8</v>
      </c>
      <c r="F9" s="92">
        <v>5.8</v>
      </c>
      <c r="G9" s="92">
        <v>6.1</v>
      </c>
      <c r="H9" s="92">
        <v>6.3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25</v>
      </c>
      <c r="F10" s="91">
        <v>20</v>
      </c>
      <c r="G10" s="91">
        <v>25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45</v>
      </c>
      <c r="F11" s="91">
        <v>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79.238959961102609</v>
      </c>
      <c r="F12" s="93">
        <f t="shared" ref="F12:H12" si="0">2*(F10-(5*10^(F9-10)))/(1+(0.94*10^(F9-10)))*10^(6-F9)</f>
        <v>63.390967980743376</v>
      </c>
      <c r="G12" s="93">
        <f t="shared" si="0"/>
        <v>39.710712410666524</v>
      </c>
      <c r="H12" s="93">
        <f t="shared" si="0"/>
        <v>20.04273023768366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-3.1999999999999993</v>
      </c>
      <c r="F13" s="92">
        <f>+F9+0.5+VLOOKUP(F10,LSI!$F$2:$G$25,2)+VLOOKUP(F11,LSI!$H$2:$I$25,2)-12.1</f>
        <v>-3.5999999999999996</v>
      </c>
      <c r="G13" s="92">
        <v>-3.8000000000000007</v>
      </c>
      <c r="H13" s="92">
        <v>-3.8000000000000007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2.2000000000000002</v>
      </c>
      <c r="F14" s="91">
        <v>1.9</v>
      </c>
      <c r="G14" s="91">
        <v>0.24</v>
      </c>
      <c r="H14" s="91">
        <v>0.05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0.13</v>
      </c>
      <c r="F15" s="91">
        <v>0.12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140</v>
      </c>
      <c r="F16" s="91">
        <v>130</v>
      </c>
      <c r="G16" s="91">
        <v>140</v>
      </c>
      <c r="H16" s="91">
        <v>150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22</v>
      </c>
      <c r="F17" s="91">
        <v>15</v>
      </c>
      <c r="G17" s="91">
        <v>12</v>
      </c>
      <c r="H17" s="91">
        <v>80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27</v>
      </c>
      <c r="F18" s="91">
        <v>26</v>
      </c>
      <c r="G18" s="91">
        <v>72</v>
      </c>
      <c r="H18" s="91">
        <v>81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19.399999999999999</v>
      </c>
      <c r="F19" s="92">
        <f t="shared" ref="F19:H19" si="1">F20/10</f>
        <v>18.5</v>
      </c>
      <c r="G19" s="92">
        <f t="shared" si="1"/>
        <v>20.100000000000001</v>
      </c>
      <c r="H19" s="92">
        <f t="shared" si="1"/>
        <v>22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194</v>
      </c>
      <c r="F20" s="93">
        <v>185</v>
      </c>
      <c r="G20" s="93">
        <v>201</v>
      </c>
      <c r="H20" s="93">
        <v>220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18.670000000000002</v>
      </c>
      <c r="F21" s="92">
        <v>16.739999999999998</v>
      </c>
      <c r="G21" s="92">
        <v>1.46</v>
      </c>
      <c r="H21" s="92">
        <v>0.44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81.7</v>
      </c>
      <c r="F23" s="92">
        <v>82.3</v>
      </c>
      <c r="G23" s="92">
        <v>62.7</v>
      </c>
      <c r="H23" s="92">
        <v>97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3E710A-9A6B-4D31-B0DF-CFDF0B1BA21D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a485ba0b-8b54-4b26-a1c0-8a4bc31186fb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schemas.openxmlformats.org/package/2006/metadata/core-properties"/>
    <ds:schemaRef ds:uri="9e3d8395-3b78-4cee-bcbb-a4d4a59b9b21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2021-10-22T01:11:53Z</cp:lastPrinted>
  <dcterms:created xsi:type="dcterms:W3CDTF">2017-07-10T05:27:40Z</dcterms:created>
  <dcterms:modified xsi:type="dcterms:W3CDTF">2021-10-22T01:16:16Z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