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9 September\"/>
    </mc:Choice>
  </mc:AlternateContent>
  <xr:revisionPtr revIDLastSave="0" documentId="13_ncr:1_{D4B47FD0-30B6-4DAC-B6A2-0E305D5F5A6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 l="1"/>
  <c r="H25" i="1"/>
  <c r="D24" i="4"/>
  <c r="D25" i="4"/>
  <c r="K26" i="1"/>
  <c r="K25" i="1"/>
  <c r="F25" i="1"/>
  <c r="F26" i="1"/>
  <c r="I26" i="1"/>
  <c r="I25" i="1"/>
  <c r="E26" i="1"/>
  <c r="E25" i="1"/>
  <c r="G25" i="1"/>
  <c r="G26" i="1"/>
  <c r="J25" i="1"/>
  <c r="J26" i="1"/>
  <c r="J1" i="13"/>
  <c r="J1" i="16"/>
  <c r="J1" i="18"/>
  <c r="J1" i="11"/>
  <c r="J1" i="7"/>
  <c r="J1" i="10"/>
  <c r="J1" i="15"/>
  <c r="J1" i="9"/>
  <c r="J1" i="14"/>
  <c r="J1" i="1"/>
  <c r="J1" i="4"/>
  <c r="J1" i="12"/>
</calcChain>
</file>

<file path=xl/sharedStrings.xml><?xml version="1.0" encoding="utf-8"?>
<sst xmlns="http://schemas.openxmlformats.org/spreadsheetml/2006/main" count="1187" uniqueCount="211">
  <si>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</si>
  <si>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</si>
  <si>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</si>
  <si>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</si>
  <si>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</si>
  <si>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</si>
  <si>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</si>
  <si>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</si>
  <si>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</si>
  <si>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</si>
  <si>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</si>
  <si>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</si>
  <si>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</si>
  <si>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</si>
  <si>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</si>
  <si>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</si>
  <si>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</si>
  <si>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</si>
  <si>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</si>
  <si>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</si>
  <si>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</si>
  <si>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</si>
  <si>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</si>
  <si>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</si>
  <si>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</si>
  <si>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</si>
  <si>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</si>
  <si>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</si>
  <si>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</si>
  <si>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</si>
  <si>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</si>
  <si>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</si>
  <si>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</si>
  <si>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</si>
  <si>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</si>
  <si>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</si>
  <si>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</si>
  <si>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</si>
  <si>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</si>
  <si>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</si>
  <si>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</si>
  <si>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</si>
  <si>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</si>
  <si>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</si>
  <si>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</si>
  <si>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</si>
  <si>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</si>
  <si>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</si>
  <si>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</si>
  <si>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</si>
  <si>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</si>
  <si>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</si>
  <si>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</si>
  <si>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</si>
  <si>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</si>
  <si>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</si>
  <si>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</si>
  <si>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</si>
  <si>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</si>
  <si>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</si>
  <si>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</si>
  <si>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</si>
  <si>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</si>
  <si>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</si>
  <si>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</si>
  <si>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</si>
  <si>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</si>
  <si>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</si>
  <si>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</si>
  <si>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</si>
  <si>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</si>
  <si>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</si>
  <si>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</si>
  <si>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</si>
  <si>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</si>
  <si>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</si>
  <si>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</si>
  <si>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</si>
  <si>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</si>
  <si>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</si>
  <si>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</si>
  <si>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</si>
  <si>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</si>
  <si>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</si>
  <si>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</si>
  <si>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</si>
  <si>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</si>
  <si>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</si>
  <si>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</si>
  <si>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</si>
  <si>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</si>
  <si>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</si>
  <si>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</si>
  <si>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</si>
  <si>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</si>
  <si>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</si>
  <si>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</si>
  <si>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</si>
  <si>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</si>
  <si>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</si>
  <si>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</si>
  <si>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</si>
  <si>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</si>
  <si>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</si>
  <si>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</si>
  <si>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</si>
  <si>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</si>
  <si>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</si>
  <si>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</si>
  <si>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</si>
  <si>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</si>
  <si>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</si>
  <si>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</si>
  <si>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</si>
  <si>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</si>
  <si>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</si>
  <si>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</si>
  <si>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</si>
  <si>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</si>
  <si>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</si>
  <si>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</si>
  <si>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</si>
  <si>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</si>
  <si>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</si>
  <si>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</si>
  <si>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</si>
  <si>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</si>
  <si>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</si>
  <si>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</si>
  <si>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</si>
  <si>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</si>
  <si>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</si>
  <si>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</si>
  <si>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</si>
  <si>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</si>
  <si>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</si>
  <si>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</si>
  <si>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</si>
  <si>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</si>
  <si>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</si>
  <si>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</si>
  <si>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</si>
  <si>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</si>
  <si>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</si>
  <si>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</si>
  <si>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</si>
  <si>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</si>
  <si>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</si>
  <si>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</si>
  <si>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</si>
  <si>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</si>
  <si>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</si>
  <si>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</si>
  <si>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</si>
  <si>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</si>
  <si>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</si>
  <si>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</si>
  <si>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</si>
  <si>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</si>
  <si>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</si>
  <si>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</si>
  <si>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</si>
  <si>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</si>
  <si>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</si>
  <si>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</si>
  <si>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</si>
  <si>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</si>
  <si>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</si>
  <si>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</si>
  <si>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</si>
  <si>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</si>
  <si>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</si>
  <si>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</si>
  <si>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</si>
  <si>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</si>
  <si>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</si>
  <si>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</si>
  <si>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</si>
  <si>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</si>
  <si>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</si>
  <si>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</si>
  <si>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</si>
  <si>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</si>
  <si>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</si>
  <si>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</si>
  <si>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</si>
  <si>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</si>
  <si>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</si>
  <si>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</si>
  <si>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</si>
  <si>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</si>
  <si>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</si>
  <si>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</si>
  <si>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</si>
  <si>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</si>
  <si>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</si>
  <si>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</si>
  <si>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</si>
  <si>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</si>
  <si>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</si>
  <si>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</si>
  <si>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</si>
  <si>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</si>
  <si>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</si>
  <si>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</si>
  <si>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</si>
  <si>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Alliance Plumbing</t>
  </si>
  <si>
    <t>Philip Gaffney</t>
  </si>
  <si>
    <t>20220906SRT01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</si>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</sst>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E27" sqref="E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44810</v>
      </c>
    </row>
    <row r="5" spans="1:10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7.7</v>
      </c>
      <c r="F9" s="92">
        <v>7.6</v>
      </c>
      <c r="G9" s="92">
        <v>7.1</v>
      </c>
      <c r="H9" s="92">
        <v>8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20</v>
      </c>
      <c r="F10" s="91">
        <v>25</v>
      </c>
      <c r="G10" s="91">
        <v>20</v>
      </c>
      <c r="H10" s="91">
        <v>10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 t="s">
        <v>38</v>
      </c>
      <c r="F11" s="91" t="s">
        <v>38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0.79336724595618946</v>
      </c>
      <c r="F12" s="93">
        <f t="shared" ref="F12:H12" si="0">2*(F10-(5*10^(F9-10)))/(1+(0.94*10^(F9-10)))*10^(6-F9)</f>
        <v>1.2502644668111287</v>
      </c>
      <c r="G12" s="93">
        <f t="shared" si="0"/>
        <v>3.1725585651749104</v>
      </c>
      <c r="H12" s="93">
        <f t="shared" si="0"/>
        <v>0.19714681989300573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v>-2.4000000000000004</v>
      </c>
      <c r="F13" s="92">
        <v>-2.3000000000000007</v>
      </c>
      <c r="G13" s="92">
        <v>-3</v>
      </c>
      <c r="H13" s="92">
        <v>-2.5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0.01</v>
      </c>
      <c r="F14" s="91">
        <v>0.17</v>
      </c>
      <c r="G14" s="91">
        <v>0.04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>
        <v>0.02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70</v>
      </c>
      <c r="F16" s="91">
        <v>50</v>
      </c>
      <c r="G16" s="91">
        <v>100</v>
      </c>
      <c r="H16" s="91">
        <v>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28</v>
      </c>
      <c r="F17" s="91">
        <v>19</v>
      </c>
      <c r="G17" s="91">
        <v>36</v>
      </c>
      <c r="H17" s="91">
        <v>50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7</v>
      </c>
      <c r="F18" s="91">
        <v>7</v>
      </c>
      <c r="G18" s="91">
        <v>21</v>
      </c>
      <c r="H18" s="91">
        <v>23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10.3</v>
      </c>
      <c r="F19" s="92">
        <f t="shared" ref="F19:H19" si="1">F20/10</f>
        <v>7.2</v>
      </c>
      <c r="G19" s="92">
        <f t="shared" si="1"/>
        <v>13.9</v>
      </c>
      <c r="H19" s="92">
        <f t="shared" si="1"/>
        <v>12.6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103</v>
      </c>
      <c r="F20" s="93">
        <v>72</v>
      </c>
      <c r="G20" s="93">
        <v>139</v>
      </c>
      <c r="H20" s="93">
        <v>126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0.96</v>
      </c>
      <c r="F21" s="92">
        <v>13.66</v>
      </c>
      <c r="G21" s="92">
        <v>2.4500000000000002</v>
      </c>
      <c r="H21" s="92">
        <v>2.08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85.7</v>
      </c>
      <c r="F23" s="92">
        <v>80.8</v>
      </c>
      <c r="G23" s="92">
        <v>6.1</v>
      </c>
      <c r="H23" s="92">
        <v>98.6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sharepoint/v3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9e3d8395-3b78-4cee-bcbb-a4d4a59b9b21"/>
    <ds:schemaRef ds:uri="a485ba0b-8b54-4b26-a1c0-8a4bc31186fb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306BB0-37FE-4B89-AFD7-0DB56986E2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2022-09-11T22:01:14Z</cp:lastPrinted>
  <dcterms:created xsi:type="dcterms:W3CDTF">2017-07-10T05:27:40Z</dcterms:created>
  <dcterms:modified xsi:type="dcterms:W3CDTF">2022-09-11T22:35:19Z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