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<sst xmlns="http://schemas.openxmlformats.org/spreadsheetml/2006/main" count="84" uniqueCount="55">
  <si>
    <t xml:space="preserve">Ação</t>
  </si>
  <si>
    <t xml:space="preserve">Comando</t>
  </si>
  <si>
    <t xml:space="preserve">AA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</si>
  <si>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</si>
  <si>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</si>
  <si>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</si>
  <si>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</si>
  <si>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</si>
  <si>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</si>
  <si>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</si>
  <si>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</si>
  <si>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decimal</t>
  </si>
  <si>
    <t xml:space="preserve">hexadecimal</t>
  </si>
  <si>
    <t xml:space="preserve">Setar sweepStartHz em 1GHz</t>
  </si>
  <si>
    <t xml:space="preserve">CA</t>
  </si>
  <si>
    <t xml:space="preserve">9A</t>
  </si>
  <si>
    <t xml:space="preserve">3B</t>
  </si>
  <si>
    <t xml:space="preserve">Setar sweepStepHz em 1GHz</t>
  </si>
  <si>
    <t xml:space="preserve">Setar sweepPoints em 2</t>
  </si>
  <si>
    <t xml:space="preserve">Setar valuesPerFrequency em 1</t>
  </si>
  <si>
    <t xml:space="preserve">Ler FIFO</t>
  </si>
  <si>
    <t xml:space="preserve">RESPOSTA </t>
  </si>
  <si>
    <t xml:space="preserve">000000400000000000a34a47002f8b56a0afc105401e441d0000000000000089000000400000000080a5283c403c712300d8161980534d210000000000000034</t>
  </si>
  <si>
    <t xml:space="preserve">Ponto 0</t>
  </si>
  <si>
    <t xml:space="preserve">Campo</t>
  </si>
  <si>
    <t xml:space="preserve">RAW</t>
  </si>
  <si>
    <t xml:space="preserve">Parte Real Transmitida PORT 0</t>
  </si>
  <si>
    <t xml:space="preserve">fwd0Re</t>
  </si>
  <si>
    <t xml:space="preserve">Parte Imaginária Transmitida PORT 0</t>
  </si>
  <si>
    <t xml:space="preserve">fwd0Im</t>
  </si>
  <si>
    <t xml:space="preserve">Parte Real Refletida PORT 0</t>
  </si>
  <si>
    <t xml:space="preserve">rev0Re</t>
  </si>
  <si>
    <t xml:space="preserve">a3</t>
  </si>
  <si>
    <t xml:space="preserve">4A</t>
  </si>
  <si>
    <t xml:space="preserve">Parte Imaginária Refletida PORT 0</t>
  </si>
  <si>
    <t xml:space="preserve">rev0Im</t>
  </si>
  <si>
    <t xml:space="preserve">2f</t>
  </si>
  <si>
    <t xml:space="preserve">8b</t>
  </si>
  <si>
    <t xml:space="preserve">Parte Real Recebida PORT1</t>
  </si>
  <si>
    <t xml:space="preserve">rev1Re</t>
  </si>
  <si>
    <t xml:space="preserve">a0</t>
  </si>
  <si>
    <t xml:space="preserve">af</t>
  </si>
  <si>
    <t xml:space="preserve">c1</t>
  </si>
  <si>
    <t xml:space="preserve">Parte Imaginária Recebida PORT1</t>
  </si>
  <si>
    <t xml:space="preserve">rev1Im</t>
  </si>
  <si>
    <t xml:space="preserve">1e</t>
  </si>
  <si>
    <t xml:space="preserve">1d</t>
  </si>
  <si>
    <t xml:space="preserve">Índice dos pontos</t>
  </si>
  <si>
    <t xml:space="preserve">freqIndex</t>
  </si>
  <si>
    <t xml:space="preserve">Reservado</t>
  </si>
  <si>
    <t xml:space="preserve">Ponto 1</t>
  </si>
  <si>
    <t xml:space="preserve">a5</t>
  </si>
  <si>
    <t xml:space="preserve">3c</t>
  </si>
  <si>
    <t xml:space="preserve">d8</t>
  </si>
  <si>
    <t xml:space="preserve">4d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</si>
</sst>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#,#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L27" activeCellId="0" sqref="L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2.05"/>
    <col collapsed="false" customWidth="true" hidden="false" outlineLevel="0" max="2" min="2" style="1" width="9.47"/>
    <col collapsed="false" customWidth="true" hidden="false" outlineLevel="0" max="11" min="3" style="2" width="3.71"/>
    <col collapsed="false" customWidth="true" hidden="false" outlineLevel="0" max="12" min="12" style="0" width="16.1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3" t="s">
        <v>13</v>
      </c>
      <c r="B2" s="3" t="n">
        <v>23</v>
      </c>
      <c r="C2" s="4" t="n">
        <v>0</v>
      </c>
      <c r="D2" s="4" t="n">
        <v>0</v>
      </c>
      <c r="E2" s="4" t="s">
        <v>14</v>
      </c>
      <c r="F2" s="4" t="s">
        <v>15</v>
      </c>
      <c r="G2" s="4" t="s">
        <v>16</v>
      </c>
      <c r="H2" s="4" t="n">
        <v>0</v>
      </c>
      <c r="I2" s="4" t="n">
        <v>0</v>
      </c>
      <c r="J2" s="4" t="n">
        <v>0</v>
      </c>
      <c r="K2" s="4" t="n">
        <v>0</v>
      </c>
      <c r="L2" s="5" t="n">
        <v>1000000000</v>
      </c>
      <c r="M2" s="3" t="str">
        <f aca="false">dec2hex(L2,8)</f>
        <v>3B9ACA00</v>
      </c>
    </row>
    <row r="3" customFormat="false" ht="12.8" hidden="false" customHeight="false" outlineLevel="0" collapsed="false">
      <c r="A3" s="3" t="s">
        <v>17</v>
      </c>
      <c r="B3" s="3" t="n">
        <v>23</v>
      </c>
      <c r="C3" s="4" t="n">
        <v>10</v>
      </c>
      <c r="D3" s="4" t="n">
        <v>0</v>
      </c>
      <c r="E3" s="4" t="s">
        <v>14</v>
      </c>
      <c r="F3" s="4" t="s">
        <v>15</v>
      </c>
      <c r="G3" s="4" t="s">
        <v>16</v>
      </c>
      <c r="H3" s="4" t="n">
        <v>0</v>
      </c>
      <c r="I3" s="4" t="n">
        <v>0</v>
      </c>
      <c r="J3" s="4" t="n">
        <v>0</v>
      </c>
      <c r="K3" s="4" t="n">
        <v>0</v>
      </c>
      <c r="L3" s="5" t="n">
        <v>1000000000</v>
      </c>
      <c r="M3" s="3" t="str">
        <f aca="false">dec2hex(L3,8)</f>
        <v>3B9ACA00</v>
      </c>
    </row>
    <row r="4" customFormat="false" ht="12.8" hidden="false" customHeight="false" outlineLevel="0" collapsed="false">
      <c r="A4" s="3" t="s">
        <v>18</v>
      </c>
      <c r="B4" s="3" t="n">
        <v>21</v>
      </c>
      <c r="C4" s="4" t="n">
        <v>20</v>
      </c>
      <c r="D4" s="4" t="n">
        <v>2</v>
      </c>
      <c r="E4" s="4" t="n">
        <v>0</v>
      </c>
      <c r="F4" s="4"/>
      <c r="G4" s="4"/>
      <c r="H4" s="4"/>
      <c r="I4" s="4"/>
      <c r="J4" s="4"/>
      <c r="K4" s="4"/>
      <c r="L4" s="4" t="n">
        <v>2</v>
      </c>
      <c r="M4" s="3" t="str">
        <f aca="false">dec2hex(L4,4)</f>
        <v>0002</v>
      </c>
    </row>
    <row r="5" customFormat="false" ht="12.8" hidden="false" customHeight="false" outlineLevel="0" collapsed="false">
      <c r="A5" s="3" t="s">
        <v>19</v>
      </c>
      <c r="B5" s="3" t="n">
        <v>21</v>
      </c>
      <c r="C5" s="4" t="n">
        <v>22</v>
      </c>
      <c r="D5" s="4" t="n">
        <v>1</v>
      </c>
      <c r="E5" s="4" t="n">
        <v>0</v>
      </c>
      <c r="F5" s="4"/>
      <c r="G5" s="4"/>
      <c r="H5" s="4"/>
      <c r="I5" s="4"/>
      <c r="J5" s="4"/>
      <c r="K5" s="4"/>
      <c r="L5" s="4" t="n">
        <v>1</v>
      </c>
      <c r="M5" s="3" t="str">
        <f aca="false">dec2hex(L5,4)</f>
        <v>0001</v>
      </c>
    </row>
    <row r="6" customFormat="false" ht="12.8" hidden="false" customHeight="false" outlineLevel="0" collapsed="false">
      <c r="A6" s="3" t="s">
        <v>20</v>
      </c>
      <c r="B6" s="3" t="n">
        <v>18</v>
      </c>
      <c r="C6" s="4" t="n">
        <v>30</v>
      </c>
      <c r="D6" s="4" t="n">
        <v>2</v>
      </c>
      <c r="E6" s="4"/>
      <c r="F6" s="4"/>
      <c r="G6" s="4"/>
      <c r="H6" s="4"/>
    </row>
    <row r="7" customFormat="false" ht="12.8" hidden="false" customHeight="false" outlineLevel="0" collapsed="false">
      <c r="A7" s="3"/>
      <c r="B7" s="3"/>
      <c r="C7" s="4"/>
      <c r="D7" s="4"/>
      <c r="E7" s="4"/>
      <c r="F7" s="4"/>
      <c r="G7" s="4"/>
      <c r="H7" s="4"/>
    </row>
    <row r="8" customFormat="false" ht="12.85" hidden="false" customHeight="false" outlineLevel="0" collapsed="false">
      <c r="A8" s="3" t="s">
        <v>21</v>
      </c>
      <c r="B8" s="3" t="s">
        <v>22</v>
      </c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23</v>
      </c>
      <c r="B9" s="3" t="s">
        <v>24</v>
      </c>
      <c r="C9" s="0"/>
      <c r="D9" s="4" t="s">
        <v>3</v>
      </c>
      <c r="E9" s="4" t="s">
        <v>4</v>
      </c>
      <c r="F9" s="4" t="s">
        <v>5</v>
      </c>
      <c r="G9" s="4" t="s">
        <v>6</v>
      </c>
      <c r="H9" s="4"/>
      <c r="L9" s="0" t="s">
        <v>25</v>
      </c>
    </row>
    <row r="10" customFormat="false" ht="12.8" hidden="false" customHeight="false" outlineLevel="0" collapsed="false">
      <c r="A10" s="3" t="s">
        <v>26</v>
      </c>
      <c r="B10" s="3" t="s">
        <v>27</v>
      </c>
      <c r="C10" s="4"/>
      <c r="D10" s="6" t="n">
        <v>0</v>
      </c>
      <c r="E10" s="6" t="n">
        <v>0</v>
      </c>
      <c r="F10" s="6" t="n">
        <v>0</v>
      </c>
      <c r="G10" s="6" t="n">
        <v>40</v>
      </c>
      <c r="H10" s="4"/>
      <c r="L10" s="0" t="n">
        <f aca="false">com.sun.star.sheet.addin.Analysis.getHex2Dec("40000000")</f>
        <v>1073741824</v>
      </c>
    </row>
    <row r="11" customFormat="false" ht="12.8" hidden="false" customHeight="false" outlineLevel="0" collapsed="false">
      <c r="A11" s="3" t="s">
        <v>28</v>
      </c>
      <c r="B11" s="3" t="s">
        <v>29</v>
      </c>
      <c r="C11" s="4"/>
      <c r="D11" s="6" t="n">
        <v>0</v>
      </c>
      <c r="E11" s="6" t="n">
        <v>0</v>
      </c>
      <c r="F11" s="6" t="n">
        <v>0</v>
      </c>
      <c r="G11" s="6" t="n">
        <v>0</v>
      </c>
      <c r="H11" s="4"/>
      <c r="L11" s="0" t="n">
        <v>0</v>
      </c>
    </row>
    <row r="12" customFormat="false" ht="12.8" hidden="false" customHeight="false" outlineLevel="0" collapsed="false">
      <c r="A12" s="3" t="s">
        <v>30</v>
      </c>
      <c r="B12" s="3" t="s">
        <v>31</v>
      </c>
      <c r="C12" s="4"/>
      <c r="D12" s="6" t="n">
        <v>0</v>
      </c>
      <c r="E12" s="6" t="s">
        <v>32</v>
      </c>
      <c r="F12" s="6" t="s">
        <v>33</v>
      </c>
      <c r="G12" s="6" t="n">
        <v>47</v>
      </c>
      <c r="H12" s="4"/>
      <c r="L12" s="0" t="n">
        <f aca="false">com.sun.star.sheet.addin.Analysis.getHex2Dec("474aa300")</f>
        <v>1196073728</v>
      </c>
    </row>
    <row r="13" customFormat="false" ht="12.8" hidden="false" customHeight="false" outlineLevel="0" collapsed="false">
      <c r="A13" s="3" t="s">
        <v>34</v>
      </c>
      <c r="B13" s="3" t="s">
        <v>35</v>
      </c>
      <c r="C13" s="4"/>
      <c r="D13" s="6" t="n">
        <v>0</v>
      </c>
      <c r="E13" s="6" t="s">
        <v>36</v>
      </c>
      <c r="F13" s="6" t="s">
        <v>37</v>
      </c>
      <c r="G13" s="6" t="n">
        <v>56</v>
      </c>
      <c r="H13" s="4"/>
      <c r="L13" s="0" t="n">
        <f aca="false">com.sun.star.sheet.addin.Analysis.getHex2Dec("568b2f00")</f>
        <v>1451962112</v>
      </c>
    </row>
    <row r="14" customFormat="false" ht="12.8" hidden="false" customHeight="false" outlineLevel="0" collapsed="false">
      <c r="A14" s="1" t="s">
        <v>38</v>
      </c>
      <c r="B14" s="1" t="s">
        <v>39</v>
      </c>
      <c r="D14" s="6" t="s">
        <v>40</v>
      </c>
      <c r="E14" s="6" t="s">
        <v>41</v>
      </c>
      <c r="F14" s="6" t="s">
        <v>42</v>
      </c>
      <c r="G14" s="6" t="n">
        <v>5</v>
      </c>
      <c r="L14" s="0" t="n">
        <f aca="false">com.sun.star.sheet.addin.Analysis.getHex2Dec("05c1afa0")</f>
        <v>96579488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6" t="n">
        <v>40</v>
      </c>
      <c r="E15" s="6" t="s">
        <v>45</v>
      </c>
      <c r="F15" s="6" t="n">
        <v>44</v>
      </c>
      <c r="G15" s="6" t="s">
        <v>46</v>
      </c>
      <c r="L15" s="0" t="n">
        <f aca="false">com.sun.star.sheet.addin.Analysis.getHex2Dec("1d441e40")</f>
        <v>491003456</v>
      </c>
    </row>
    <row r="16" customFormat="false" ht="12.8" hidden="false" customHeight="false" outlineLevel="0" collapsed="false">
      <c r="A16" s="1" t="s">
        <v>47</v>
      </c>
      <c r="B16" s="1" t="s">
        <v>48</v>
      </c>
      <c r="D16" s="6" t="n">
        <v>0</v>
      </c>
      <c r="E16" s="6" t="n">
        <v>0</v>
      </c>
      <c r="F16" s="7"/>
      <c r="G16" s="7"/>
      <c r="L16" s="0" t="n">
        <v>0</v>
      </c>
    </row>
    <row r="17" customFormat="false" ht="12.8" hidden="false" customHeight="false" outlineLevel="0" collapsed="false">
      <c r="B17" s="1" t="s">
        <v>49</v>
      </c>
      <c r="D17" s="6" t="n">
        <v>0</v>
      </c>
      <c r="E17" s="6" t="n">
        <v>0</v>
      </c>
      <c r="F17" s="6" t="n">
        <v>0</v>
      </c>
      <c r="G17" s="6" t="n">
        <v>0</v>
      </c>
      <c r="H17" s="8" t="n">
        <v>0</v>
      </c>
      <c r="I17" s="8" t="n">
        <v>89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1" t="s">
        <v>50</v>
      </c>
      <c r="B19" s="3" t="s">
        <v>24</v>
      </c>
      <c r="C19" s="0"/>
      <c r="D19" s="4" t="s">
        <v>3</v>
      </c>
      <c r="E19" s="4" t="s">
        <v>4</v>
      </c>
      <c r="F19" s="4" t="s">
        <v>5</v>
      </c>
      <c r="G19" s="4" t="s">
        <v>6</v>
      </c>
      <c r="L19" s="0" t="s">
        <v>25</v>
      </c>
    </row>
    <row r="20" customFormat="false" ht="12.8" hidden="false" customHeight="false" outlineLevel="0" collapsed="false">
      <c r="A20" s="3" t="s">
        <v>26</v>
      </c>
      <c r="B20" s="3" t="s">
        <v>27</v>
      </c>
      <c r="C20" s="4"/>
      <c r="D20" s="6" t="n">
        <v>0</v>
      </c>
      <c r="E20" s="6" t="n">
        <v>0</v>
      </c>
      <c r="F20" s="6" t="n">
        <v>0</v>
      </c>
      <c r="G20" s="6" t="n">
        <v>40</v>
      </c>
      <c r="L20" s="0" t="n">
        <f aca="false">com.sun.star.sheet.addin.Analysis.getHex2Dec("40000000")</f>
        <v>1073741824</v>
      </c>
    </row>
    <row r="21" customFormat="false" ht="12.8" hidden="false" customHeight="false" outlineLevel="0" collapsed="false">
      <c r="A21" s="3" t="s">
        <v>28</v>
      </c>
      <c r="B21" s="3" t="s">
        <v>29</v>
      </c>
      <c r="C21" s="4"/>
      <c r="D21" s="6" t="n">
        <v>0</v>
      </c>
      <c r="E21" s="6" t="n">
        <v>0</v>
      </c>
      <c r="F21" s="6" t="n">
        <v>0</v>
      </c>
      <c r="G21" s="6" t="n">
        <v>0</v>
      </c>
      <c r="L21" s="0" t="n">
        <v>0</v>
      </c>
    </row>
    <row r="22" customFormat="false" ht="12.8" hidden="false" customHeight="false" outlineLevel="0" collapsed="false">
      <c r="A22" s="3" t="s">
        <v>30</v>
      </c>
      <c r="B22" s="3" t="s">
        <v>31</v>
      </c>
      <c r="C22" s="4"/>
      <c r="D22" s="6" t="n">
        <v>80</v>
      </c>
      <c r="E22" s="6" t="s">
        <v>51</v>
      </c>
      <c r="F22" s="6" t="n">
        <v>28</v>
      </c>
      <c r="G22" s="6" t="s">
        <v>52</v>
      </c>
      <c r="L22" s="0" t="n">
        <f aca="false">com.sun.star.sheet.addin.Analysis.getHex2Dec("3c28a580")</f>
        <v>1009296768</v>
      </c>
    </row>
    <row r="23" customFormat="false" ht="12.8" hidden="false" customHeight="false" outlineLevel="0" collapsed="false">
      <c r="A23" s="3" t="s">
        <v>34</v>
      </c>
      <c r="B23" s="3" t="s">
        <v>35</v>
      </c>
      <c r="C23" s="4"/>
      <c r="D23" s="6" t="n">
        <v>40</v>
      </c>
      <c r="E23" s="6" t="s">
        <v>52</v>
      </c>
      <c r="F23" s="6" t="n">
        <v>71</v>
      </c>
      <c r="G23" s="6" t="n">
        <v>23</v>
      </c>
      <c r="L23" s="0" t="n">
        <f aca="false">com.sun.star.sheet.addin.Analysis.getHex2Dec("23713c40")</f>
        <v>594623552</v>
      </c>
    </row>
    <row r="24" customFormat="false" ht="12.8" hidden="false" customHeight="false" outlineLevel="0" collapsed="false">
      <c r="A24" s="1" t="s">
        <v>38</v>
      </c>
      <c r="B24" s="1" t="s">
        <v>39</v>
      </c>
      <c r="D24" s="6" t="n">
        <v>0</v>
      </c>
      <c r="E24" s="6" t="s">
        <v>53</v>
      </c>
      <c r="F24" s="6" t="n">
        <v>16</v>
      </c>
      <c r="G24" s="6" t="n">
        <v>19</v>
      </c>
      <c r="L24" s="0" t="n">
        <f aca="false">com.sun.star.sheet.addin.Analysis.getHex2Dec("1916d800")</f>
        <v>420927488</v>
      </c>
    </row>
    <row r="25" customFormat="false" ht="12.8" hidden="false" customHeight="false" outlineLevel="0" collapsed="false">
      <c r="A25" s="1" t="s">
        <v>43</v>
      </c>
      <c r="B25" s="1" t="s">
        <v>44</v>
      </c>
      <c r="D25" s="6" t="n">
        <v>80</v>
      </c>
      <c r="E25" s="6" t="n">
        <v>53</v>
      </c>
      <c r="F25" s="6" t="s">
        <v>54</v>
      </c>
      <c r="G25" s="6" t="n">
        <v>21</v>
      </c>
      <c r="L25" s="0" t="n">
        <f aca="false">com.sun.star.sheet.addin.Analysis.getHex2Dec("214d5380")</f>
        <v>558715776</v>
      </c>
    </row>
    <row r="26" customFormat="false" ht="12.8" hidden="false" customHeight="false" outlineLevel="0" collapsed="false">
      <c r="A26" s="1" t="s">
        <v>47</v>
      </c>
      <c r="B26" s="1" t="s">
        <v>48</v>
      </c>
      <c r="D26" s="6" t="n">
        <v>0</v>
      </c>
      <c r="E26" s="6" t="n">
        <v>0</v>
      </c>
      <c r="F26" s="7"/>
      <c r="G26" s="7"/>
      <c r="L26" s="0" t="n">
        <v>0</v>
      </c>
    </row>
    <row r="27" customFormat="false" ht="12.8" hidden="false" customHeight="false" outlineLevel="0" collapsed="false">
      <c r="B27" s="1" t="s">
        <v>49</v>
      </c>
      <c r="D27" s="6" t="n">
        <v>0</v>
      </c>
      <c r="E27" s="6" t="n">
        <v>0</v>
      </c>
      <c r="F27" s="6" t="n">
        <v>0</v>
      </c>
      <c r="G27" s="6" t="n">
        <v>0</v>
      </c>
      <c r="H27" s="8" t="n">
        <v>0</v>
      </c>
      <c r="I27" s="8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2024-04-25T09:22:58Z</dcterms:created>
  <dc:creator/>
  <dc:description/>
  <dc:language>pt-BR</dc:language>
  <cp:lastModifiedBy/>
  <dcterms:modified xsi:type="dcterms:W3CDTF">2024-04-27T07:51:10Z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